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1970" windowHeight="5610"/>
  </bookViews>
  <sheets>
    <sheet name="Hypothekenübersicht" sheetId="2" r:id="rId1"/>
    <sheet name="Tabelle1" sheetId="4" r:id="rId2"/>
  </sheets>
  <calcPr calcId="152511"/>
</workbook>
</file>

<file path=xl/calcChain.xml><?xml version="1.0" encoding="utf-8"?>
<calcChain xmlns="http://schemas.openxmlformats.org/spreadsheetml/2006/main">
  <c r="B12" i="2" l="1"/>
  <c r="B13" i="2"/>
  <c r="B14" i="2"/>
  <c r="B15" i="2"/>
  <c r="C12" i="2"/>
  <c r="C13" i="2"/>
  <c r="C14" i="2"/>
  <c r="C15" i="2"/>
  <c r="B8" i="2"/>
  <c r="E12" i="2" l="1"/>
  <c r="D12" i="2" s="1"/>
  <c r="E13" i="2"/>
  <c r="D13" i="2" s="1"/>
  <c r="E15" i="2"/>
  <c r="D15" i="2" s="1"/>
  <c r="B16" i="2"/>
  <c r="E14" i="2"/>
  <c r="D14" i="2" s="1"/>
  <c r="D16" i="2" l="1"/>
  <c r="E16" i="2"/>
</calcChain>
</file>

<file path=xl/sharedStrings.xml><?xml version="1.0" encoding="utf-8"?>
<sst xmlns="http://schemas.openxmlformats.org/spreadsheetml/2006/main" count="21" uniqueCount="20">
  <si>
    <t>Betrag</t>
  </si>
  <si>
    <t>Zinssatz</t>
  </si>
  <si>
    <t>Zinsen</t>
  </si>
  <si>
    <t>Gesamtbelastung</t>
  </si>
  <si>
    <t>Kredit I</t>
  </si>
  <si>
    <t>Kredit II</t>
  </si>
  <si>
    <t>Kredit III</t>
  </si>
  <si>
    <t>Kredit IV</t>
  </si>
  <si>
    <t>Anzahl der 
Zahlungen</t>
  </si>
  <si>
    <t>monatliche 
Belastung</t>
  </si>
  <si>
    <t>Übersicht Hypotheken</t>
  </si>
  <si>
    <t>Familie:</t>
  </si>
  <si>
    <t>Hypothek I</t>
  </si>
  <si>
    <t>Hypothek II</t>
  </si>
  <si>
    <t>Hypothek III</t>
  </si>
  <si>
    <t>Hypothek IV</t>
  </si>
  <si>
    <t>Gesamt</t>
  </si>
  <si>
    <t>(Rest)Laufzeit/ Jahre</t>
  </si>
  <si>
    <t>Belastung: monatl./gesamt</t>
  </si>
  <si>
    <t xml:space="preserve">© ImmoPilot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</si>
</sst>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SFr&quot;;\-#,##0.00\ &quot;SFr&quot;"/>
    <numFmt numFmtId="165" formatCode="#,##0.00\ &quot;SFr&quot;;[Red]\-#,##0.00\ &quot;SFr&quot;"/>
    <numFmt numFmtId="166" formatCode="#,##0.00\ &quot;DM&quot;;[Red]\-#,##0.00\ &quot;DM&quot;"/>
    <numFmt numFmtId="167" formatCode="_-* #,##0.00\ &quot;DM&quot;_-;\-* #,##0.00\ &quot;DM&quot;_-;_-* &quot;-&quot;??\ &quot;DM&quot;_-;_-@_-"/>
    <numFmt numFmtId="168" formatCode="#,##0.00\ &quot;Euro&quot;;[Red]\-#,##0.00\ &quot;Euro&quot;"/>
    <numFmt numFmtId="169" formatCode="#,##0.00\ &quot;Euro&quot;;\-#,##0.00\ &quot;Euro&quot;"/>
  </numFmts>
  <fonts count="7" x14ac:knownFonts="1">
    <font>
      <sz val="10"/>
      <name val="Arial"/>
    </font>
    <font>
      <sz val="10"/>
      <name val="Arial"/>
    </font>
    <font>
      <b/>
      <sz val="10"/>
      <color indexed="1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color theme="0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5F397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1" applyFill="0" applyBorder="0" applyAlignment="0" applyProtection="0">
      <protection locked="0"/>
    </xf>
    <xf numFmtId="165" fontId="1" fillId="0" borderId="2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/>
  </cellStyleXfs>
  <cellXfs count="36">
    <xf numFmtId="0" fontId="0" fillId="0" borderId="0" xfId="0"/>
    <xf numFmtId="0" fontId="3" fillId="0" borderId="0" xfId="0" applyFont="1" applyFill="1"/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3" fillId="2" borderId="0" xfId="0" applyFont="1" applyFill="1"/>
    <xf numFmtId="0" fontId="5" fillId="2" borderId="0" xfId="0" quotePrefix="1" applyFont="1" applyFill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" vertical="center"/>
    </xf>
    <xf numFmtId="10" fontId="4" fillId="2" borderId="3" xfId="0" applyNumberFormat="1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10" fontId="3" fillId="2" borderId="4" xfId="0" applyNumberFormat="1" applyFont="1" applyFill="1" applyBorder="1"/>
    <xf numFmtId="0" fontId="3" fillId="2" borderId="5" xfId="0" applyFont="1" applyFill="1" applyBorder="1"/>
    <xf numFmtId="167" fontId="3" fillId="2" borderId="0" xfId="5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wrapText="1"/>
    </xf>
    <xf numFmtId="168" fontId="3" fillId="4" borderId="3" xfId="2" applyFont="1" applyFill="1" applyBorder="1"/>
    <xf numFmtId="168" fontId="4" fillId="4" borderId="3" xfId="2" applyFont="1" applyFill="1" applyBorder="1" applyAlignment="1">
      <alignment vertical="center"/>
    </xf>
    <xf numFmtId="0" fontId="3" fillId="3" borderId="3" xfId="0" applyFont="1" applyFill="1" applyBorder="1"/>
    <xf numFmtId="0" fontId="4" fillId="3" borderId="3" xfId="0" quotePrefix="1" applyFont="1" applyFill="1" applyBorder="1" applyAlignment="1" applyProtection="1">
      <alignment horizontal="left"/>
      <protection locked="0"/>
    </xf>
    <xf numFmtId="0" fontId="4" fillId="3" borderId="3" xfId="0" applyFont="1" applyFill="1" applyBorder="1" applyProtection="1">
      <protection locked="0"/>
    </xf>
    <xf numFmtId="0" fontId="4" fillId="3" borderId="3" xfId="0" quotePrefix="1" applyFont="1" applyFill="1" applyBorder="1" applyAlignment="1">
      <alignment horizontal="left" vertical="center"/>
    </xf>
    <xf numFmtId="0" fontId="4" fillId="3" borderId="3" xfId="0" quotePrefix="1" applyFont="1" applyFill="1" applyBorder="1" applyAlignment="1">
      <alignment horizontal="centerContinuous"/>
    </xf>
    <xf numFmtId="0" fontId="4" fillId="3" borderId="3" xfId="0" applyFont="1" applyFill="1" applyBorder="1"/>
    <xf numFmtId="0" fontId="4" fillId="3" borderId="5" xfId="0" applyFont="1" applyFill="1" applyBorder="1" applyAlignment="1">
      <alignment horizontal="center" vertical="center"/>
    </xf>
    <xf numFmtId="169" fontId="4" fillId="4" borderId="5" xfId="1" applyFont="1" applyFill="1" applyBorder="1" applyProtection="1">
      <protection locked="0"/>
    </xf>
    <xf numFmtId="169" fontId="4" fillId="4" borderId="5" xfId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168" fontId="3" fillId="4" borderId="5" xfId="2" applyFont="1" applyFill="1" applyBorder="1"/>
    <xf numFmtId="168" fontId="4" fillId="4" borderId="5" xfId="2" applyFont="1" applyFill="1" applyBorder="1" applyAlignment="1">
      <alignment vertical="center"/>
    </xf>
    <xf numFmtId="0" fontId="3" fillId="3" borderId="6" xfId="0" applyFont="1" applyFill="1" applyBorder="1" applyAlignment="1">
      <alignment horizontal="right"/>
    </xf>
    <xf numFmtId="0" fontId="4" fillId="3" borderId="7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6" fillId="2" borderId="0" xfId="0" applyFont="1" applyFill="1"/>
    <xf numFmtId="0" fontId="5" fillId="2" borderId="0" xfId="0" quotePrefix="1" applyFont="1" applyFill="1" applyAlignment="1">
      <alignment horizontal="center"/>
    </xf>
  </cellXfs>
  <cellStyles count="7">
    <cellStyle name="Euro" xfId="1"/>
    <cellStyle name="Euro1" xfId="2"/>
    <cellStyle name="sfr" xfId="3"/>
    <cellStyle name="sfr1" xfId="4"/>
    <cellStyle name="Standard" xfId="0" builtinId="0"/>
    <cellStyle name="Währung" xfId="5" builtinId="4"/>
    <cellStyle name="Währung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5F397"/>
      <color rgb="FFBCC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672632</xdr:colOff>
      <xdr:row>6</xdr:row>
      <xdr:rowOff>74935</xdr:rowOff>
    </xdr:from>
    <xdr:ext cx="4384497" cy="682174"/>
    <xdr:sp macro="" textlink="">
      <xdr:nvSpPr>
        <xdr:cNvPr id="2" name="Rechteck 1"/>
        <xdr:cNvSpPr/>
      </xdr:nvSpPr>
      <xdr:spPr>
        <a:xfrm rot="19632996">
          <a:off x="1691807" y="1160785"/>
          <a:ext cx="4384497" cy="68217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4000" b="0" cap="none" spc="0">
              <a:ln w="0" cmpd="sng">
                <a:noFill/>
                <a:prstDash val="solid"/>
              </a:ln>
              <a:solidFill>
                <a:srgbClr val="FFFFFF">
                  <a:alpha val="15000"/>
                </a:srgb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IMMOPILOT.DE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workbookViewId="0">
      <selection activeCell="D29" sqref="D29"/>
    </sheetView>
  </sheetViews>
  <sheetFormatPr baseColWidth="10" defaultRowHeight="12.75" x14ac:dyDescent="0.2"/>
  <cols>
    <col min="1" max="1" width="15.28515625" style="1" customWidth="1"/>
    <col min="2" max="2" width="19.42578125" style="1" customWidth="1"/>
    <col min="3" max="3" width="21.28515625" style="1" customWidth="1"/>
    <col min="4" max="4" width="21" style="1" customWidth="1"/>
    <col min="5" max="5" width="20.140625" style="1" customWidth="1"/>
    <col min="6" max="6" width="13.42578125" style="1" customWidth="1"/>
    <col min="7" max="16384" width="11.42578125" style="1"/>
  </cols>
  <sheetData>
    <row r="1" spans="1:6" ht="15.75" x14ac:dyDescent="0.25">
      <c r="A1" s="35" t="s">
        <v>10</v>
      </c>
      <c r="B1" s="35"/>
      <c r="C1" s="35"/>
      <c r="D1" s="2" t="s">
        <v>11</v>
      </c>
      <c r="E1" s="3"/>
      <c r="F1" s="4"/>
    </row>
    <row r="2" spans="1:6" ht="18.75" customHeight="1" x14ac:dyDescent="0.25">
      <c r="A2" s="5"/>
      <c r="B2" s="5"/>
      <c r="C2" s="5"/>
      <c r="D2" s="2"/>
      <c r="E2" s="3"/>
      <c r="F2" s="4"/>
    </row>
    <row r="3" spans="1:6" x14ac:dyDescent="0.2">
      <c r="A3" s="19"/>
      <c r="B3" s="25" t="s">
        <v>0</v>
      </c>
      <c r="C3" s="15" t="s">
        <v>1</v>
      </c>
      <c r="D3" s="16" t="s">
        <v>17</v>
      </c>
      <c r="E3" s="4"/>
      <c r="F3" s="4"/>
    </row>
    <row r="4" spans="1:6" x14ac:dyDescent="0.2">
      <c r="A4" s="20" t="s">
        <v>12</v>
      </c>
      <c r="B4" s="26">
        <v>160000</v>
      </c>
      <c r="C4" s="8">
        <v>2.9000000000000001E-2</v>
      </c>
      <c r="D4" s="9">
        <v>15</v>
      </c>
      <c r="E4" s="4"/>
      <c r="F4" s="4"/>
    </row>
    <row r="5" spans="1:6" x14ac:dyDescent="0.2">
      <c r="A5" s="21" t="s">
        <v>13</v>
      </c>
      <c r="B5" s="26">
        <v>50000</v>
      </c>
      <c r="C5" s="8">
        <v>3.15E-2</v>
      </c>
      <c r="D5" s="9">
        <v>10</v>
      </c>
      <c r="E5" s="4"/>
      <c r="F5" s="4"/>
    </row>
    <row r="6" spans="1:6" x14ac:dyDescent="0.2">
      <c r="A6" s="21" t="s">
        <v>14</v>
      </c>
      <c r="B6" s="26">
        <v>30000</v>
      </c>
      <c r="C6" s="8">
        <v>4.1500000000000002E-2</v>
      </c>
      <c r="D6" s="9">
        <v>5</v>
      </c>
      <c r="E6" s="4"/>
      <c r="F6" s="4"/>
    </row>
    <row r="7" spans="1:6" x14ac:dyDescent="0.2">
      <c r="A7" s="21" t="s">
        <v>15</v>
      </c>
      <c r="B7" s="26">
        <v>30000</v>
      </c>
      <c r="C7" s="8">
        <v>5.5E-2</v>
      </c>
      <c r="D7" s="9">
        <v>3</v>
      </c>
      <c r="E7" s="4"/>
      <c r="F7" s="4"/>
    </row>
    <row r="8" spans="1:6" ht="27" customHeight="1" x14ac:dyDescent="0.2">
      <c r="A8" s="22" t="s">
        <v>16</v>
      </c>
      <c r="B8" s="27">
        <f>SUM(B4:B7)</f>
        <v>270000</v>
      </c>
      <c r="C8" s="10"/>
      <c r="D8" s="11"/>
      <c r="E8" s="4"/>
      <c r="F8" s="4"/>
    </row>
    <row r="9" spans="1:6" x14ac:dyDescent="0.2">
      <c r="A9" s="31"/>
      <c r="B9" s="12"/>
      <c r="C9" s="4"/>
      <c r="D9" s="4"/>
      <c r="E9" s="4"/>
      <c r="F9" s="4"/>
    </row>
    <row r="10" spans="1:6" x14ac:dyDescent="0.2">
      <c r="A10" s="23" t="s">
        <v>18</v>
      </c>
      <c r="B10" s="6"/>
      <c r="C10" s="6"/>
      <c r="D10" s="6"/>
      <c r="E10" s="6"/>
      <c r="F10" s="4"/>
    </row>
    <row r="11" spans="1:6" ht="25.5" x14ac:dyDescent="0.2">
      <c r="A11" s="19"/>
      <c r="B11" s="28" t="s">
        <v>9</v>
      </c>
      <c r="C11" s="13" t="s">
        <v>8</v>
      </c>
      <c r="D11" s="7" t="s">
        <v>2</v>
      </c>
      <c r="E11" s="7" t="s">
        <v>3</v>
      </c>
      <c r="F11" s="4"/>
    </row>
    <row r="12" spans="1:6" x14ac:dyDescent="0.2">
      <c r="A12" s="24" t="s">
        <v>4</v>
      </c>
      <c r="B12" s="29">
        <f>PMT(C4/12,D4*12,B4,,1)</f>
        <v>-1094.6064740864517</v>
      </c>
      <c r="C12" s="14">
        <f>D4*12</f>
        <v>180</v>
      </c>
      <c r="D12" s="17">
        <f>(E12+B4)</f>
        <v>-37029.165335561323</v>
      </c>
      <c r="E12" s="17">
        <f>C12*B12</f>
        <v>-197029.16533556132</v>
      </c>
      <c r="F12" s="4"/>
    </row>
    <row r="13" spans="1:6" x14ac:dyDescent="0.2">
      <c r="A13" s="24" t="s">
        <v>5</v>
      </c>
      <c r="B13" s="29">
        <f>PMT(C5/12,D5*12,B5,,1)</f>
        <v>-485.00031334547987</v>
      </c>
      <c r="C13" s="14">
        <f>D5*12</f>
        <v>120</v>
      </c>
      <c r="D13" s="17">
        <f>(E13+B5)</f>
        <v>-8200.0376014575813</v>
      </c>
      <c r="E13" s="17">
        <f>C13*B13</f>
        <v>-58200.037601457581</v>
      </c>
      <c r="F13" s="4"/>
    </row>
    <row r="14" spans="1:6" x14ac:dyDescent="0.2">
      <c r="A14" s="24" t="s">
        <v>6</v>
      </c>
      <c r="B14" s="29">
        <f>PMT(C6/12,D6*12,B6,,1)</f>
        <v>-552.61758601510076</v>
      </c>
      <c r="C14" s="14">
        <f>D6*12</f>
        <v>60</v>
      </c>
      <c r="D14" s="17">
        <f>(E14+B6)</f>
        <v>-3157.0551609060421</v>
      </c>
      <c r="E14" s="17">
        <f>C14*B14</f>
        <v>-33157.055160906042</v>
      </c>
      <c r="F14" s="4"/>
    </row>
    <row r="15" spans="1:6" x14ac:dyDescent="0.2">
      <c r="A15" s="24" t="s">
        <v>7</v>
      </c>
      <c r="B15" s="29">
        <f>PMT(C7/12,D7*12,B7,,1)</f>
        <v>-901.7440605185983</v>
      </c>
      <c r="C15" s="14">
        <f>D7*12</f>
        <v>36</v>
      </c>
      <c r="D15" s="17">
        <f>(E15+B7)</f>
        <v>-2462.7861786695394</v>
      </c>
      <c r="E15" s="17">
        <f>C15*B15</f>
        <v>-32462.786178669539</v>
      </c>
      <c r="F15" s="4"/>
    </row>
    <row r="16" spans="1:6" ht="22.5" customHeight="1" x14ac:dyDescent="0.2">
      <c r="A16" s="32" t="s">
        <v>16</v>
      </c>
      <c r="B16" s="30">
        <f>SUM(B12:B15)</f>
        <v>-3033.9684339656305</v>
      </c>
      <c r="C16" s="33"/>
      <c r="D16" s="18">
        <f>SUM(D12:D15)</f>
        <v>-50849.04427659449</v>
      </c>
      <c r="E16" s="18">
        <f>SUM(E12:E15)</f>
        <v>-320849.04427659448</v>
      </c>
      <c r="F16" s="34" t="s">
        <v>19</v>
      </c>
    </row>
  </sheetData>
  <mergeCells count="1">
    <mergeCell ref="A1:C1"/>
  </mergeCells>
  <phoneticPr fontId="0" type="noConversion"/>
  <printOptions horizontalCentered="1" verticalCentered="1"/>
  <pageMargins left="0.78740157480314965" right="0.78740157480314965" top="0.76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Hypothekenübersicht</vt:lpstr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Hypothekenbelastung</dc:title>
  <dc:creator/>
  <cp:lastModifiedBy/>
  <dcterms:created xsi:type="dcterms:W3CDTF">2014-11-15T16:08:37Z</dcterms:created>
  <dcterms:modified xsi:type="dcterms:W3CDTF">2020-02-11T19:36:49Z</dcterms:modified>
</cp:coreProperties>
</file>