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8900" windowHeight="12180"/>
  </bookViews>
  <sheets>
    <sheet name="2014" sheetId="5" r:id="rId1"/>
    <sheet name="Hinweise Kosten" sheetId="6" r:id="rId2"/>
    <sheet name="Hinweise Abrechnung" sheetId="7" r:id="rId3"/>
  </sheets>
  <definedNames>
    <definedName name="_xlnm.Print_Area">#REF!</definedName>
    <definedName name="Ergebnis" localSheetId="0">'2014'!#REF!</definedName>
    <definedName name="Ergebnis">#REF!</definedName>
    <definedName name="Mietrendite" localSheetId="0">'2014'!#REF!</definedName>
    <definedName name="Mietrendite">#REF!</definedName>
    <definedName name="Planung" localSheetId="0">'2014'!#REF!</definedName>
    <definedName name="Planung">#REF!</definedName>
    <definedName name="SSLink_0" localSheetId="0">'2014'!#REF!</definedName>
    <definedName name="SSLink_0">#REF!</definedName>
    <definedName name="SSLink_1" localSheetId="0">'2014'!#REF!</definedName>
    <definedName name="SSLink_1">#REF!</definedName>
    <definedName name="SSLink_2" localSheetId="0">'2014'!#REF!</definedName>
    <definedName name="SSLink_2">#REF!</definedName>
    <definedName name="SSLink0" localSheetId="0">'2014'!#REF!</definedName>
    <definedName name="SSLink0">#REF!</definedName>
    <definedName name="SSLink1" localSheetId="0">'2014'!#REF!</definedName>
    <definedName name="SSLink1">#REF!</definedName>
    <definedName name="Vermietung" localSheetId="0">'2014'!#REF!</definedName>
    <definedName name="Vermietung">#REF!</definedName>
    <definedName name="Zinssatz" localSheetId="0">'2014'!#REF!</definedName>
    <definedName name="Zinssatz">#REF!</definedName>
  </definedNames>
  <calcPr calcId="145621"/>
</workbook>
</file>

<file path=xl/calcChain.xml><?xml version="1.0" encoding="utf-8"?>
<calcChain xmlns="http://schemas.openxmlformats.org/spreadsheetml/2006/main">
  <c r="F25" i="5" l="1"/>
  <c r="B25" i="5"/>
  <c r="C25" i="5"/>
  <c r="A27" i="5" l="1"/>
  <c r="C27" i="5"/>
</calcChain>
</file>

<file path=xl/sharedStrings.xml><?xml version="1.0" encoding="utf-8"?>
<sst xmlns="http://schemas.openxmlformats.org/spreadsheetml/2006/main" count="75" uniqueCount="75">
  <si>
    <t xml:space="preserve">Summe                   </t>
  </si>
  <si>
    <t>Summe</t>
  </si>
  <si>
    <t>bis</t>
  </si>
  <si>
    <t>Schädlingsbekämpfung</t>
  </si>
  <si>
    <t>Heizkosten (1,16 Euro):</t>
  </si>
  <si>
    <t>Heizkosten müssen immer dann, wenn eine Heizungsanlage mindestens zwei Wohnungen versorgt, verbrauchsabhängig abgerechnet werden. Bei der Heizkostenabrechnung müssen Mieter nicht nur die reinen Brennstoffkosten für Gas, Öl oder Fernwärme zahlen, sondern auch sogenannte Heizungsnebenkosten wie Betriebsstrom, Heizungswartung und Kosten für Wärmemessdienstfirmen.</t>
  </si>
  <si>
    <t>Die Höhe der Heizkosten und auch der Warmwasserkosten wird vor allem durch klimatische Einflüsse und starke Preisunterschiede bei Öl, Gas und Fernwärme bestimmt. Wer mit Gas heizte, zahlte mit 1,13 Euro etwas weniger als die durchschnittlichen Kosten (1,16 Euro). Teurer wurde es bei Fernwärme mit 1,24 Euro, wer mit Öl heizte, zahlte sogar 1,31 Euro.</t>
  </si>
  <si>
    <t>Warmwasser (0,27 Euro):</t>
  </si>
  <si>
    <t>Die Kosten für die zentrale Warmwasserversorgung werden in aller Regel auch verbrauchsabhängig abgerechnet - wie bei der Heizkostenabrechnung.</t>
  </si>
  <si>
    <t>Wasser/Abwasser (0,35 Euro):</t>
  </si>
  <si>
    <t>Zu den Wasserkosten gehören neben dem reinen Wassergeld auch die Kosten einer Wasseruhr und regelmäßiger Eichkosten, Kosten der Berechnung und Aufteilung, unter Umständen auch Kosten für eine Wasseraufbereitungs- oder eine Wasserhebeanlage. Die Abrechnung erfolgt meist nach dem Verteilerschlüssel »Kopfzahl« oder »Wohnfläche«. Nur im Neubaubereich muss zwingend verbrauchsabhängig anhand von Wasseruhren in den Wohnungen abgerechnet werden. Zu den Entwässerungskosten gehören städtische Kanalgebühren, aber auch die Kosten für eine private Anlage oder für Abfuhr und Reinigung einer eigenen Klär- und Sickergrube. Auch von Gemeinden per Abgabenbescheid erhobene Kosten wie Sielgebühren, Oberflächenentwässerung oder Niederschlagswasser zählen dazu.</t>
  </si>
  <si>
    <t>Grundsteuer (0,19 Euro):</t>
  </si>
  <si>
    <t>In der Betriebskostenverordnung ist von »laufenden öffentlichen Lasten des Grundstücks« die Rede - die Grundsteuer.</t>
  </si>
  <si>
    <t>Hauswart (0,21 Euro):</t>
  </si>
  <si>
    <t>Zu den typischen Hausmeister- oder Hauswartaufgaben gehören körperliche Arbeiten wie z. B. Haus-, Treppen- und Straßenreinigung, Gartenpflege, Bedienung und Überwachung der Sammelheizung, der Warmwasserversorgung und des Fahrstuhls. Soweit er auch für Reparaturen oder Verwaltungsarbeiten im Haus zuständig ist, gehört dies nicht in die Betriebskostenabrechnung. Ist er auch für Gartenpflegearbeiten oder Hausreinigung verantwortlich, dürfen diese Kostenpositionen in der Regel nicht mehr eigenständig abgerechnet werden. Es sei denn, zusätzliche Arbeitskräfte oder Dienstleistungen werden als Hausreinigung oder Gartenpflege abgerechnet.</t>
  </si>
  <si>
    <t>Hierunter fallen die Kosten der Müllabfuhr, auch die laufenden Kosten für einen Müllschlucker, eine Müllschleuse oder andere Systeme zur Müllerfassung.</t>
  </si>
  <si>
    <t>Aufzug (0,16 Euro):</t>
  </si>
  <si>
    <t>Hierzu gehören die Kosten des Betriebsstroms, der Beaufsichtigung, Bedienung, Überwachung und Pflege der Aufzugsanlage, der regelmäßigen Prüfung der Betriebsbereitschaft und Betriebssicherheit, einschließlich der Einstellung durch einen Fachmann, sowie die Kosten der Reinigung der Anlage und die Kosten einer Notrufbereitschaft. Reparaturkosten für den Aufzug sind niemals Betriebskosten.</t>
  </si>
  <si>
    <t>Hausreinigung (0,16 Euro):</t>
  </si>
  <si>
    <t>Das sind Kosten für die Säuberung der gemeinsam benutzten Gebäudeteile wie Zugänge, Flure, Treppen, Keller, Bodenräume, Waschküchen oder Aufzug. Soweit Mieter laut Mietvertrag verpflichtet sind, die Gemeinschaftsräume regelmäßig selbst zu reinigen, fallen keine umlagefähigen Reinigungskosten an.</t>
  </si>
  <si>
    <t>Sach- und Haftpflichtversicherungen (0,15 Euro):</t>
  </si>
  <si>
    <t>Gemeint sind Kosten der Versicherung des Gebäudes gegen Feuer-, Sturm- und Wasserschäden, Kosten der Glasversicherung, der Haftpflichtversicherung für Gebäude, Öltank und Aufzug. Auch Kosten für eine Versicherung gegen Elementarschäden zählen hierzu. Dagegen sind die Prämien für die Rechtsschutz- oder die Hausratversicherung des Vermieters keine Betriebskosten.</t>
  </si>
  <si>
    <t>Gartenpflege (0,09 Euro):</t>
  </si>
  <si>
    <t>Das sind Kosten der Pflege gärtnerisch angelegter Flächen, einschließlich der Erneuerung von Pflanzen und Gehölzen sowie der Neuanlegung des Rasens. Hierunter können auch Kosten für die Pflege von Spielplätzen fallen, mit der Erneuerung von Sand.</t>
  </si>
  <si>
    <t>Gemeinschaftsantenne und Kabelfernsehen (0,14 Euro):</t>
  </si>
  <si>
    <t>Die Kosten für den Betriebs der Gemeinschaftsantennenanlage oder eines Breitbandkabelnetzes sind umlagefähige Kosten.</t>
  </si>
  <si>
    <t>Straßenreinigung (0,03 Euro):</t>
  </si>
  <si>
    <t>Hierzu gehören die von der Gemeinde erhobenen Gebühren und die Kosten, die für die Säuberung der Straßen und Fußwege aufgewendet werden müssen. Auch die Winterdienstkosten können hierunter fallen.</t>
  </si>
  <si>
    <t>Allgemeinstrom (0,05 Euro):</t>
  </si>
  <si>
    <t>Das sind die Stromkosten für die Außenbeleuchtung und die Beleuchtung der gemeinsam genutzten Gebäudeteile wie Zugänge, Flur, Treppen, Keller, Bodenräume und Waschküche.</t>
  </si>
  <si>
    <t>Schornstein (0,03 Euro):</t>
  </si>
  <si>
    <t>Hierunter fallen die Schornsteinfegerkosten und die Kosten der als notwendig werdenden Immissionsmessungen.</t>
  </si>
  <si>
    <t>Sonstige Kosten (0,04 Euro):</t>
  </si>
  <si>
    <t>Hierunter können die Kosten für ein Schwimmbad, eine Sauna oder andere Gemeinschaftseinrichtungen im Haus fallen. Auch Prüfgebühren für einen Feuerlöscher oder die Dachrinnenreinigung sind denkbare »sonstige Betriebskosten«. Voraussetzung ist immer, dass im Mietvertrag ausdrücklich geregelt ist, welche Kosten unter »Sonstiges« abgerechnet werden dürfen.</t>
  </si>
  <si>
    <t>Quelle: MieterZeitung 4/2014</t>
  </si>
  <si>
    <t xml:space="preserve">Heizkosten </t>
  </si>
  <si>
    <t>Warmwasser</t>
  </si>
  <si>
    <t>Wasser/Abwasser</t>
  </si>
  <si>
    <t>Grundsteuer</t>
  </si>
  <si>
    <t>Hauswart</t>
  </si>
  <si>
    <t>Abfallbeseitigung</t>
  </si>
  <si>
    <t>Aufzug</t>
  </si>
  <si>
    <t>Hausreinigung</t>
  </si>
  <si>
    <t>Sach-/ und Haftpflichtversicherung</t>
  </si>
  <si>
    <t>Gartenpflege</t>
  </si>
  <si>
    <t>Gemeinschaftsantenne/Kabelfernsehen</t>
  </si>
  <si>
    <t>Strassenreinigung</t>
  </si>
  <si>
    <t>Allgemeinstrom</t>
  </si>
  <si>
    <t>Schornsteinfeger</t>
  </si>
  <si>
    <t>EG/OG</t>
  </si>
  <si>
    <t>Müllbeseitigung (0,16 Euro):</t>
  </si>
  <si>
    <r>
      <t>Wohnungmieter:</t>
    </r>
    <r>
      <rPr>
        <b/>
        <sz val="11"/>
        <color theme="0" tint="-0.34998626667073579"/>
        <rFont val="Arial"/>
        <family val="2"/>
      </rPr>
      <t xml:space="preserve"> </t>
    </r>
    <r>
      <rPr>
        <b/>
        <sz val="11"/>
        <color theme="5" tint="0.59999389629810485"/>
        <rFont val="Arial"/>
        <family val="2"/>
      </rPr>
      <t>Name</t>
    </r>
  </si>
  <si>
    <r>
      <t xml:space="preserve">Wohnfläche: </t>
    </r>
    <r>
      <rPr>
        <b/>
        <sz val="11"/>
        <color theme="5" tint="0.59999389629810485"/>
        <rFont val="Arial"/>
        <family val="2"/>
      </rPr>
      <t xml:space="preserve"> ..,.. qm</t>
    </r>
  </si>
  <si>
    <r>
      <t>./. Vorauszahlungen</t>
    </r>
    <r>
      <rPr>
        <b/>
        <sz val="11"/>
        <color theme="5" tint="0.59999389629810485"/>
        <rFont val="Arial"/>
        <family val="2"/>
      </rPr>
      <t xml:space="preserve"> 2014</t>
    </r>
  </si>
  <si>
    <r>
      <t xml:space="preserve">Umlagefähigen Kosten: </t>
    </r>
    <r>
      <rPr>
        <b/>
        <sz val="11"/>
        <color theme="5" tint="0.59999389629810485"/>
        <rFont val="Arial"/>
        <family val="2"/>
      </rPr>
      <t>2014</t>
    </r>
  </si>
  <si>
    <t>Nebenkostenabrechnung:</t>
  </si>
  <si>
    <t xml:space="preserve">Lage der Wohnung: </t>
  </si>
  <si>
    <t>Der Vermieter darf nur die Kosten umlegen, die auch im Mietvertrag vereinbart sind.</t>
  </si>
  <si>
    <t>Reparaturen (Instandhaltungen) oder auch eigene Verwaltungskosten darf der Vermieter nicht berechnen.</t>
  </si>
  <si>
    <t>Der Mieter kann gegen eine Nachzahlung innerhalb von zwölf Monaten nach Vorliegen der Abrechnung Einspruch einlegen.</t>
  </si>
  <si>
    <t>Hinweise zum Abrechnungsprozedere:</t>
  </si>
  <si>
    <t>Betriebskostenarten -  ermittelt durch den Deutschen Mieterbund, Stand Abrechnungen 2013</t>
  </si>
  <si>
    <r>
      <t xml:space="preserve">Gesamtkosten: </t>
    </r>
    <r>
      <rPr>
        <b/>
        <sz val="11"/>
        <color theme="5" tint="0.59999389629810485"/>
        <rFont val="Arial"/>
        <family val="2"/>
      </rPr>
      <t>2014</t>
    </r>
  </si>
  <si>
    <t>Anteil Mieter</t>
  </si>
  <si>
    <t>Umlageschlüssel</t>
  </si>
  <si>
    <r>
      <t xml:space="preserve">Sonstige Kosten </t>
    </r>
    <r>
      <rPr>
        <sz val="8"/>
        <rFont val="Arial"/>
        <family val="2"/>
      </rPr>
      <t>(Sauna, Schwimmbad, etc.)</t>
    </r>
  </si>
  <si>
    <t>Die Abrechnung muss klar und nachvollziehbar sein. Legt der Vermieter den Verteilerschlüssel in der Nebenkostenabrechnung nicht nachvollziehbar vor, oder lassen sich die Einzelbeträge der Betriebskostenabrechnung mit den angegebenen Abrechnungsinformationen nicht ermitteln, ist eine formal ordnungsgemäßen Abrechnung nicht gegeben. Eine etwaige Nachzahlung muss dann nicht geleistet werden.</t>
  </si>
  <si>
    <t>Der Abrechnungszeitraum muss in der Abrechnung genannt werden.</t>
  </si>
  <si>
    <t>Die Gesamtkosten jeder Betriebskostenposition müssen aufgeführt sein</t>
  </si>
  <si>
    <t>Der Verteilungsschlüssel jeder Beko Position muss genannt werden und dieser muss nachvollziehbar sein</t>
  </si>
  <si>
    <t>Sollten zu einer Beko Position mehrere Einzelbeträge (Rechnungen) vorliegen, müssen diese aufgeführt sein</t>
  </si>
  <si>
    <t>Die durch den Mieter gezahlten Vorauszahlungen müssen ebenso wie das Abrechnungsergebnis (Nachzahlung oder Guthaben) aufgeführt sein</t>
  </si>
  <si>
    <t>Die Betriebskostenabrechnung muss innerhalb von zwölf Monaten nach Jahresende vorliegen - wenn nicht kann der Mieter eine  Nachzahlung verweigern.</t>
  </si>
  <si>
    <t>© ImmoPilot 2014</t>
  </si>
  <si>
    <t xml:space="preserve">Zur Unterstützung und zur Plausibilisierung der Nebenkostenabrechnung nachfolgend die durchschnittl. Höhe der einzelnen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</si>
</sst>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 €&quot;#,##0.00_);\(&quot; €&quot;#,##0.00\)"/>
    <numFmt numFmtId="165" formatCode="dd\.mm\.yyyy"/>
    <numFmt numFmtId="166" formatCode="#,##0.00\ &quot;€&quot;"/>
  </numFmts>
  <fonts count="21" x14ac:knownFonts="1">
    <font>
      <sz val="10"/>
      <name val="MS Sans Serif"/>
    </font>
    <font>
      <sz val="8"/>
      <name val="MS Sans Serif"/>
    </font>
    <font>
      <sz val="12"/>
      <name val="Arial"/>
      <family val="2"/>
    </font>
    <font>
      <sz val="10"/>
      <name val="Arial"/>
      <family val="2"/>
    </font>
    <font>
      <b/>
      <sz val="12"/>
      <color indexed="10"/>
      <name val="Arial"/>
      <family val="2"/>
    </font>
    <font>
      <i/>
      <sz val="10"/>
      <name val="Arial"/>
      <family val="2"/>
    </font>
    <font>
      <b/>
      <sz val="11"/>
      <name val="Arial"/>
      <family val="2"/>
    </font>
    <font>
      <sz val="11"/>
      <name val="Arial"/>
      <family val="2"/>
    </font>
    <font>
      <sz val="9"/>
      <color rgb="FF000000"/>
      <name val="Arial"/>
      <family val="2"/>
    </font>
    <font>
      <sz val="10"/>
      <color rgb="FF000000"/>
      <name val="Arial"/>
      <family val="2"/>
    </font>
    <font>
      <i/>
      <sz val="10"/>
      <color rgb="FF000000"/>
      <name val="Arial"/>
      <family val="2"/>
    </font>
    <font>
      <b/>
      <sz val="10"/>
      <color rgb="FF000000"/>
      <name val="Arial"/>
      <family val="2"/>
    </font>
    <font>
      <b/>
      <sz val="11"/>
      <color theme="0" tint="-0.34998626667073579"/>
      <name val="Arial"/>
      <family val="2"/>
    </font>
    <font>
      <b/>
      <sz val="11"/>
      <color theme="5" tint="0.59999389629810485"/>
      <name val="Arial"/>
      <family val="2"/>
    </font>
    <font>
      <b/>
      <sz val="12"/>
      <color indexed="17"/>
      <name val="Arial"/>
      <family val="2"/>
    </font>
    <font>
      <b/>
      <sz val="9"/>
      <name val="Arial"/>
      <family val="2"/>
    </font>
    <font>
      <b/>
      <sz val="12"/>
      <color theme="3"/>
      <name val="Arial"/>
      <family val="2"/>
    </font>
    <font>
      <sz val="9"/>
      <color theme="1" tint="0.34998626667073579"/>
      <name val="Arial"/>
      <family val="2"/>
    </font>
    <font>
      <b/>
      <sz val="11"/>
      <color theme="3"/>
      <name val="Arial"/>
      <family val="2"/>
    </font>
    <font>
      <sz val="8"/>
      <name val="Arial"/>
      <family val="2"/>
    </font>
    <font>
      <i/>
      <sz val="8"/>
      <color theme="0" tint="-0.499984740745262"/>
      <name val="Times New Roman"/>
      <family val="1"/>
    </font>
  </fonts>
  <fills count="6">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1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70">
    <xf numFmtId="0" fontId="0" fillId="0" borderId="0" xfId="0"/>
    <xf numFmtId="0" fontId="3" fillId="0" borderId="0" xfId="0" applyFont="1"/>
    <xf numFmtId="0" fontId="7" fillId="0" borderId="0" xfId="0" applyNumberFormat="1" applyFont="1" applyFill="1" applyBorder="1" applyAlignment="1" applyProtection="1"/>
    <xf numFmtId="0" fontId="7" fillId="0" borderId="0" xfId="0" applyFont="1"/>
    <xf numFmtId="0" fontId="6" fillId="0" borderId="0" xfId="0" applyNumberFormat="1" applyFont="1" applyFill="1" applyBorder="1" applyAlignment="1" applyProtection="1"/>
    <xf numFmtId="165" fontId="6" fillId="0" borderId="0" xfId="0" applyNumberFormat="1" applyFont="1" applyFill="1" applyBorder="1" applyAlignment="1" applyProtection="1">
      <alignment horizontal="center"/>
    </xf>
    <xf numFmtId="0" fontId="9" fillId="0" borderId="0" xfId="0" applyFont="1" applyAlignment="1">
      <alignment vertical="center" wrapText="1"/>
    </xf>
    <xf numFmtId="0" fontId="10" fillId="0" borderId="0" xfId="0" applyFont="1" applyAlignment="1">
      <alignment vertical="center" wrapText="1"/>
    </xf>
    <xf numFmtId="0" fontId="11" fillId="0" borderId="0" xfId="0" applyFont="1" applyAlignment="1">
      <alignment vertical="center" wrapText="1"/>
    </xf>
    <xf numFmtId="164" fontId="12" fillId="0" borderId="0" xfId="0" applyNumberFormat="1" applyFont="1" applyFill="1" applyBorder="1" applyAlignment="1" applyProtection="1"/>
    <xf numFmtId="0" fontId="6" fillId="3" borderId="2" xfId="0" applyNumberFormat="1" applyFont="1" applyFill="1" applyBorder="1" applyAlignment="1" applyProtection="1"/>
    <xf numFmtId="165" fontId="6" fillId="3" borderId="2" xfId="0" applyNumberFormat="1" applyFont="1" applyFill="1" applyBorder="1" applyAlignment="1" applyProtection="1">
      <alignment horizontal="center"/>
    </xf>
    <xf numFmtId="164" fontId="6" fillId="3" borderId="2" xfId="0" applyNumberFormat="1" applyFont="1" applyFill="1" applyBorder="1" applyAlignment="1" applyProtection="1"/>
    <xf numFmtId="0" fontId="12" fillId="3" borderId="2" xfId="0" applyNumberFormat="1" applyFont="1" applyFill="1" applyBorder="1" applyAlignment="1" applyProtection="1"/>
    <xf numFmtId="164" fontId="12" fillId="3" borderId="2" xfId="0" applyNumberFormat="1" applyFont="1" applyFill="1" applyBorder="1" applyAlignment="1" applyProtection="1"/>
    <xf numFmtId="0" fontId="13" fillId="3" borderId="2" xfId="0" applyNumberFormat="1" applyFont="1" applyFill="1" applyBorder="1" applyAlignment="1" applyProtection="1"/>
    <xf numFmtId="0" fontId="3" fillId="3" borderId="4" xfId="0" applyNumberFormat="1" applyFont="1" applyFill="1" applyBorder="1" applyAlignment="1" applyProtection="1">
      <alignment vertical="center"/>
    </xf>
    <xf numFmtId="0" fontId="3" fillId="3" borderId="2" xfId="0" applyNumberFormat="1" applyFont="1" applyFill="1" applyBorder="1" applyAlignment="1" applyProtection="1">
      <alignment vertical="center"/>
    </xf>
    <xf numFmtId="0" fontId="3" fillId="3" borderId="10" xfId="0" applyNumberFormat="1" applyFont="1" applyFill="1" applyBorder="1" applyAlignment="1" applyProtection="1">
      <alignment vertical="center"/>
    </xf>
    <xf numFmtId="166" fontId="3" fillId="4" borderId="4" xfId="0" applyNumberFormat="1" applyFont="1" applyFill="1" applyBorder="1" applyAlignment="1" applyProtection="1">
      <alignment horizontal="right" vertical="center"/>
    </xf>
    <xf numFmtId="166" fontId="3" fillId="4" borderId="2" xfId="0" applyNumberFormat="1" applyFont="1" applyFill="1" applyBorder="1" applyAlignment="1" applyProtection="1">
      <alignment horizontal="right" vertical="center"/>
    </xf>
    <xf numFmtId="166" fontId="3" fillId="4" borderId="2" xfId="0" applyNumberFormat="1" applyFont="1" applyFill="1" applyBorder="1" applyAlignment="1" applyProtection="1">
      <alignment vertical="center"/>
    </xf>
    <xf numFmtId="164" fontId="3" fillId="4" borderId="2" xfId="0" applyNumberFormat="1" applyFont="1" applyFill="1" applyBorder="1" applyAlignment="1" applyProtection="1">
      <alignment horizontal="right" vertical="center"/>
    </xf>
    <xf numFmtId="166" fontId="3" fillId="4" borderId="10" xfId="0" applyNumberFormat="1" applyFont="1" applyFill="1" applyBorder="1" applyAlignment="1" applyProtection="1">
      <alignment horizontal="right" vertical="center"/>
    </xf>
    <xf numFmtId="0" fontId="4" fillId="5" borderId="13" xfId="0" applyNumberFormat="1" applyFont="1" applyFill="1" applyBorder="1" applyAlignment="1" applyProtection="1"/>
    <xf numFmtId="0" fontId="2" fillId="5" borderId="14" xfId="0" applyNumberFormat="1" applyFont="1" applyFill="1" applyBorder="1" applyAlignment="1" applyProtection="1"/>
    <xf numFmtId="0" fontId="3" fillId="2" borderId="0" xfId="0" applyNumberFormat="1" applyFont="1" applyFill="1" applyBorder="1" applyAlignment="1" applyProtection="1"/>
    <xf numFmtId="0" fontId="3" fillId="2" borderId="8" xfId="0" applyNumberFormat="1" applyFont="1" applyFill="1" applyBorder="1" applyAlignment="1" applyProtection="1"/>
    <xf numFmtId="0" fontId="5" fillId="2" borderId="8" xfId="0" applyNumberFormat="1" applyFont="1" applyFill="1" applyBorder="1" applyAlignment="1" applyProtection="1"/>
    <xf numFmtId="0" fontId="3" fillId="2" borderId="12" xfId="0" applyNumberFormat="1" applyFont="1" applyFill="1" applyBorder="1" applyAlignment="1" applyProtection="1">
      <alignment horizontal="right"/>
    </xf>
    <xf numFmtId="0" fontId="3" fillId="2" borderId="11" xfId="0" applyNumberFormat="1" applyFont="1" applyFill="1" applyBorder="1" applyAlignment="1" applyProtection="1"/>
    <xf numFmtId="0" fontId="3" fillId="2" borderId="0" xfId="0" applyNumberFormat="1" applyFont="1" applyFill="1" applyBorder="1" applyAlignment="1" applyProtection="1">
      <alignment horizontal="right"/>
    </xf>
    <xf numFmtId="165" fontId="13" fillId="3" borderId="2" xfId="0" applyNumberFormat="1" applyFont="1" applyFill="1" applyBorder="1" applyAlignment="1" applyProtection="1">
      <alignment horizontal="left"/>
    </xf>
    <xf numFmtId="165" fontId="13" fillId="3" borderId="2" xfId="0" applyNumberFormat="1" applyFont="1" applyFill="1" applyBorder="1" applyAlignment="1" applyProtection="1">
      <alignment horizontal="center"/>
    </xf>
    <xf numFmtId="0" fontId="8" fillId="0" borderId="0" xfId="0" applyFont="1"/>
    <xf numFmtId="0" fontId="16" fillId="0" borderId="0" xfId="0" applyFont="1" applyAlignment="1">
      <alignment horizontal="left" vertical="center" wrapText="1"/>
    </xf>
    <xf numFmtId="0" fontId="17" fillId="0" borderId="0" xfId="0" applyFont="1" applyAlignment="1">
      <alignment vertical="center" wrapText="1"/>
    </xf>
    <xf numFmtId="0" fontId="18" fillId="0" borderId="0" xfId="0" applyFont="1"/>
    <xf numFmtId="166" fontId="4" fillId="5" borderId="15" xfId="0" applyNumberFormat="1" applyFont="1" applyFill="1" applyBorder="1" applyAlignment="1" applyProtection="1">
      <alignment horizontal="right"/>
    </xf>
    <xf numFmtId="0" fontId="2" fillId="5" borderId="16" xfId="0" applyNumberFormat="1" applyFont="1" applyFill="1" applyBorder="1" applyAlignment="1" applyProtection="1">
      <alignment horizontal="right"/>
    </xf>
    <xf numFmtId="0" fontId="3" fillId="3" borderId="2" xfId="0" applyNumberFormat="1" applyFont="1" applyFill="1" applyBorder="1" applyAlignment="1" applyProtection="1"/>
    <xf numFmtId="166" fontId="3" fillId="4" borderId="4" xfId="0" applyNumberFormat="1" applyFont="1" applyFill="1" applyBorder="1" applyAlignment="1" applyProtection="1">
      <alignment vertical="center"/>
    </xf>
    <xf numFmtId="166" fontId="3" fillId="4" borderId="10" xfId="0" applyNumberFormat="1" applyFont="1" applyFill="1" applyBorder="1" applyAlignment="1" applyProtection="1">
      <alignment vertical="center"/>
    </xf>
    <xf numFmtId="0" fontId="3" fillId="4" borderId="5" xfId="0" applyNumberFormat="1" applyFont="1" applyFill="1" applyBorder="1" applyAlignment="1" applyProtection="1"/>
    <xf numFmtId="0" fontId="14" fillId="4" borderId="7" xfId="0" applyNumberFormat="1" applyFont="1" applyFill="1" applyBorder="1" applyAlignment="1" applyProtection="1">
      <alignment vertical="center"/>
    </xf>
    <xf numFmtId="0" fontId="3" fillId="4" borderId="15" xfId="0" applyNumberFormat="1" applyFont="1" applyFill="1" applyBorder="1" applyAlignment="1" applyProtection="1"/>
    <xf numFmtId="166" fontId="14" fillId="4" borderId="16" xfId="0" applyNumberFormat="1" applyFont="1" applyFill="1" applyBorder="1" applyAlignment="1" applyProtection="1">
      <alignment horizontal="right" vertical="center"/>
    </xf>
    <xf numFmtId="0" fontId="3" fillId="2" borderId="6" xfId="0" applyNumberFormat="1" applyFont="1" applyFill="1" applyBorder="1" applyAlignment="1" applyProtection="1"/>
    <xf numFmtId="0" fontId="3" fillId="2" borderId="9" xfId="0" applyNumberFormat="1" applyFont="1" applyFill="1" applyBorder="1" applyAlignment="1" applyProtection="1">
      <alignment vertical="center"/>
    </xf>
    <xf numFmtId="164" fontId="3" fillId="4" borderId="15" xfId="0" applyNumberFormat="1" applyFont="1" applyFill="1" applyBorder="1" applyAlignment="1" applyProtection="1">
      <alignment horizontal="right"/>
    </xf>
    <xf numFmtId="166" fontId="4" fillId="4" borderId="16" xfId="0" applyNumberFormat="1" applyFont="1" applyFill="1" applyBorder="1" applyAlignment="1" applyProtection="1">
      <alignment horizontal="right" vertical="center"/>
    </xf>
    <xf numFmtId="0" fontId="3" fillId="2" borderId="5" xfId="0" applyNumberFormat="1" applyFont="1" applyFill="1" applyBorder="1" applyAlignment="1" applyProtection="1"/>
    <xf numFmtId="0" fontId="4" fillId="2" borderId="7" xfId="0" applyNumberFormat="1" applyFont="1" applyFill="1" applyBorder="1" applyAlignment="1" applyProtection="1">
      <alignment vertical="center"/>
    </xf>
    <xf numFmtId="166" fontId="3" fillId="4" borderId="15" xfId="0" applyNumberFormat="1" applyFont="1" applyFill="1" applyBorder="1" applyAlignment="1" applyProtection="1"/>
    <xf numFmtId="166" fontId="4" fillId="4" borderId="16" xfId="0" applyNumberFormat="1" applyFont="1" applyFill="1" applyBorder="1" applyAlignment="1" applyProtection="1">
      <alignment vertical="center"/>
    </xf>
    <xf numFmtId="0" fontId="20" fillId="2" borderId="9" xfId="0" applyNumberFormat="1" applyFont="1" applyFill="1" applyBorder="1" applyAlignment="1" applyProtection="1">
      <alignment horizontal="right"/>
    </xf>
    <xf numFmtId="166" fontId="3" fillId="4" borderId="3" xfId="0" applyNumberFormat="1" applyFont="1" applyFill="1" applyBorder="1" applyAlignment="1" applyProtection="1">
      <alignment horizontal="right" vertical="center"/>
    </xf>
    <xf numFmtId="166" fontId="3" fillId="4" borderId="1" xfId="0" applyNumberFormat="1" applyFont="1" applyFill="1" applyBorder="1" applyAlignment="1" applyProtection="1">
      <alignment horizontal="right" vertical="center"/>
    </xf>
    <xf numFmtId="165" fontId="3" fillId="3" borderId="3" xfId="0" applyNumberFormat="1" applyFont="1" applyFill="1" applyBorder="1" applyAlignment="1" applyProtection="1">
      <alignment horizontal="left" vertical="center"/>
    </xf>
    <xf numFmtId="165" fontId="3" fillId="3" borderId="6" xfId="0" applyNumberFormat="1" applyFont="1" applyFill="1" applyBorder="1" applyAlignment="1" applyProtection="1">
      <alignment horizontal="left" vertical="center"/>
    </xf>
    <xf numFmtId="0" fontId="6" fillId="3" borderId="5" xfId="0" applyNumberFormat="1" applyFont="1" applyFill="1" applyBorder="1" applyAlignment="1" applyProtection="1">
      <alignment horizontal="center"/>
    </xf>
    <xf numFmtId="0" fontId="6" fillId="3" borderId="6" xfId="0" applyNumberFormat="1" applyFont="1" applyFill="1" applyBorder="1" applyAlignment="1" applyProtection="1">
      <alignment horizontal="center"/>
    </xf>
    <xf numFmtId="0" fontId="6" fillId="3" borderId="7" xfId="0" applyNumberFormat="1" applyFont="1" applyFill="1" applyBorder="1" applyAlignment="1" applyProtection="1">
      <alignment horizontal="center"/>
    </xf>
    <xf numFmtId="0" fontId="6" fillId="3" borderId="9" xfId="0" applyNumberFormat="1" applyFont="1" applyFill="1" applyBorder="1" applyAlignment="1" applyProtection="1">
      <alignment horizontal="center"/>
    </xf>
    <xf numFmtId="0" fontId="6" fillId="3" borderId="10" xfId="0" applyNumberFormat="1" applyFont="1" applyFill="1" applyBorder="1" applyAlignment="1" applyProtection="1">
      <alignment horizontal="center"/>
    </xf>
    <xf numFmtId="0" fontId="6" fillId="3" borderId="4" xfId="0" applyNumberFormat="1" applyFont="1" applyFill="1" applyBorder="1" applyAlignment="1" applyProtection="1">
      <alignment horizontal="center"/>
    </xf>
    <xf numFmtId="0" fontId="6" fillId="3" borderId="10" xfId="0" applyNumberFormat="1" applyFont="1" applyFill="1" applyBorder="1" applyAlignment="1" applyProtection="1"/>
    <xf numFmtId="0" fontId="6" fillId="3" borderId="4" xfId="0" applyNumberFormat="1" applyFont="1" applyFill="1" applyBorder="1" applyAlignment="1" applyProtection="1"/>
    <xf numFmtId="0" fontId="15" fillId="3" borderId="10" xfId="0" applyNumberFormat="1" applyFont="1" applyFill="1" applyBorder="1" applyAlignment="1" applyProtection="1">
      <alignment horizontal="center"/>
    </xf>
    <xf numFmtId="0" fontId="15" fillId="3" borderId="4" xfId="0" applyNumberFormat="1" applyFont="1" applyFill="1" applyBorder="1" applyAlignment="1" applyProtection="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828261</xdr:colOff>
      <xdr:row>13</xdr:row>
      <xdr:rowOff>74545</xdr:rowOff>
    </xdr:from>
    <xdr:ext cx="4384497" cy="682174"/>
    <xdr:sp macro="" textlink="">
      <xdr:nvSpPr>
        <xdr:cNvPr id="8" name="Rechteck 7"/>
        <xdr:cNvSpPr/>
      </xdr:nvSpPr>
      <xdr:spPr>
        <a:xfrm rot="19632996">
          <a:off x="3313044" y="2551045"/>
          <a:ext cx="4384497" cy="682174"/>
        </a:xfrm>
        <a:prstGeom prst="rect">
          <a:avLst/>
        </a:prstGeom>
        <a:noFill/>
      </xdr:spPr>
      <xdr:txBody>
        <a:bodyPr wrap="square" lIns="91440" tIns="45720" rIns="91440" bIns="45720">
          <a:spAutoFit/>
        </a:bodyPr>
        <a:lstStyle/>
        <a:p>
          <a:pPr algn="ctr"/>
          <a:r>
            <a:rPr lang="de-DE" sz="4000" b="0" cap="none" spc="0">
              <a:ln w="0" cmpd="sng">
                <a:noFill/>
                <a:prstDash val="solid"/>
              </a:ln>
              <a:solidFill>
                <a:srgbClr val="FFFFFF">
                  <a:alpha val="15000"/>
                </a:srgbClr>
              </a:solidFill>
              <a:effectLst>
                <a:outerShdw blurRad="63500" dir="3600000" algn="tl" rotWithShape="0">
                  <a:srgbClr val="000000">
                    <a:alpha val="70000"/>
                  </a:srgbClr>
                </a:outerShdw>
              </a:effectLst>
              <a:latin typeface="Arial" panose="020B0604020202020204" pitchFamily="34" charset="0"/>
              <a:cs typeface="Arial" panose="020B0604020202020204" pitchFamily="34" charset="0"/>
            </a:rPr>
            <a:t>IMMOPILOT.DE</a:t>
          </a:r>
        </a:p>
      </xdr:txBody>
    </xdr:sp>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tabSelected="1" topLeftCell="A6" zoomScale="115" workbookViewId="0">
      <selection activeCell="B23" sqref="B23"/>
    </sheetView>
  </sheetViews>
  <sheetFormatPr baseColWidth="10" defaultRowHeight="14.25" x14ac:dyDescent="0.2"/>
  <cols>
    <col min="1" max="1" width="37.28515625" style="2" customWidth="1"/>
    <col min="2" max="2" width="23" style="2" customWidth="1"/>
    <col min="3" max="3" width="16.7109375" style="2" customWidth="1"/>
    <col min="4" max="4" width="16" style="2" customWidth="1"/>
    <col min="5" max="5" width="11.28515625" style="2" customWidth="1"/>
    <col min="6" max="6" width="16" style="2" customWidth="1"/>
    <col min="7" max="7" width="0" style="2" hidden="1" customWidth="1"/>
    <col min="8" max="16384" width="11.42578125" style="3"/>
  </cols>
  <sheetData>
    <row r="1" spans="1:6" ht="15" customHeight="1" x14ac:dyDescent="0.25">
      <c r="A1" s="10" t="s">
        <v>55</v>
      </c>
      <c r="B1" s="10"/>
      <c r="C1" s="32">
        <v>41640</v>
      </c>
      <c r="D1" s="11" t="s">
        <v>2</v>
      </c>
      <c r="E1" s="33">
        <v>42004</v>
      </c>
    </row>
    <row r="2" spans="1:6" ht="15" customHeight="1" x14ac:dyDescent="0.25">
      <c r="A2" s="10" t="s">
        <v>51</v>
      </c>
      <c r="B2" s="10"/>
      <c r="C2" s="12" t="s">
        <v>56</v>
      </c>
      <c r="D2" s="11"/>
      <c r="E2" s="15" t="s">
        <v>49</v>
      </c>
    </row>
    <row r="3" spans="1:6" ht="15" customHeight="1" x14ac:dyDescent="0.25">
      <c r="A3" s="10" t="s">
        <v>52</v>
      </c>
      <c r="B3" s="10"/>
      <c r="C3" s="14"/>
      <c r="D3" s="11"/>
      <c r="E3" s="13"/>
    </row>
    <row r="4" spans="1:6" ht="15" customHeight="1" x14ac:dyDescent="0.25">
      <c r="A4" s="4"/>
      <c r="B4" s="4"/>
      <c r="C4" s="9"/>
      <c r="D4" s="5"/>
      <c r="E4" s="4"/>
    </row>
    <row r="5" spans="1:6" ht="15" customHeight="1" x14ac:dyDescent="0.2">
      <c r="A5" s="66" t="s">
        <v>54</v>
      </c>
      <c r="B5" s="64" t="s">
        <v>62</v>
      </c>
      <c r="C5" s="64" t="s">
        <v>63</v>
      </c>
      <c r="D5" s="68" t="s">
        <v>64</v>
      </c>
      <c r="E5" s="60" t="s">
        <v>53</v>
      </c>
      <c r="F5" s="61"/>
    </row>
    <row r="6" spans="1:6" ht="15" customHeight="1" x14ac:dyDescent="0.2">
      <c r="A6" s="67"/>
      <c r="B6" s="65"/>
      <c r="C6" s="65"/>
      <c r="D6" s="69"/>
      <c r="E6" s="62"/>
      <c r="F6" s="63"/>
    </row>
    <row r="7" spans="1:6" ht="15" customHeight="1" x14ac:dyDescent="0.2">
      <c r="A7" s="16" t="s">
        <v>35</v>
      </c>
      <c r="B7" s="41">
        <v>5400</v>
      </c>
      <c r="C7" s="19">
        <v>1240.95</v>
      </c>
      <c r="D7" s="40"/>
      <c r="E7" s="56">
        <v>1350</v>
      </c>
      <c r="F7" s="57"/>
    </row>
    <row r="8" spans="1:6" ht="15" customHeight="1" x14ac:dyDescent="0.2">
      <c r="A8" s="17" t="s">
        <v>36</v>
      </c>
      <c r="B8" s="21">
        <v>1800</v>
      </c>
      <c r="C8" s="20">
        <v>302</v>
      </c>
      <c r="D8" s="40"/>
      <c r="E8" s="56">
        <v>320</v>
      </c>
      <c r="F8" s="57"/>
    </row>
    <row r="9" spans="1:6" ht="15" customHeight="1" x14ac:dyDescent="0.2">
      <c r="A9" s="17" t="s">
        <v>37</v>
      </c>
      <c r="B9" s="21">
        <v>2150</v>
      </c>
      <c r="C9" s="20">
        <v>365</v>
      </c>
      <c r="D9" s="40"/>
      <c r="E9" s="56">
        <v>370</v>
      </c>
      <c r="F9" s="57"/>
    </row>
    <row r="10" spans="1:6" ht="15" customHeight="1" x14ac:dyDescent="0.2">
      <c r="A10" s="17" t="s">
        <v>38</v>
      </c>
      <c r="B10" s="21">
        <v>1049</v>
      </c>
      <c r="C10" s="20">
        <v>172.44</v>
      </c>
      <c r="D10" s="40"/>
      <c r="E10" s="56">
        <v>180</v>
      </c>
      <c r="F10" s="57"/>
    </row>
    <row r="11" spans="1:6" ht="15" customHeight="1" x14ac:dyDescent="0.2">
      <c r="A11" s="17" t="s">
        <v>39</v>
      </c>
      <c r="B11" s="21">
        <v>850</v>
      </c>
      <c r="C11" s="20">
        <v>144.88</v>
      </c>
      <c r="D11" s="40"/>
      <c r="E11" s="56">
        <v>150</v>
      </c>
      <c r="F11" s="57"/>
    </row>
    <row r="12" spans="1:6" ht="15" customHeight="1" x14ac:dyDescent="0.2">
      <c r="A12" s="17" t="s">
        <v>40</v>
      </c>
      <c r="B12" s="21">
        <v>750.33</v>
      </c>
      <c r="C12" s="20">
        <v>142.6</v>
      </c>
      <c r="D12" s="40"/>
      <c r="E12" s="56">
        <v>150</v>
      </c>
      <c r="F12" s="57"/>
    </row>
    <row r="13" spans="1:6" ht="15" customHeight="1" x14ac:dyDescent="0.2">
      <c r="A13" s="17" t="s">
        <v>41</v>
      </c>
      <c r="B13" s="21">
        <v>0</v>
      </c>
      <c r="C13" s="20">
        <v>0</v>
      </c>
      <c r="D13" s="40"/>
      <c r="E13" s="56">
        <v>0</v>
      </c>
      <c r="F13" s="57"/>
    </row>
    <row r="14" spans="1:6" ht="15" customHeight="1" x14ac:dyDescent="0.2">
      <c r="A14" s="17" t="s">
        <v>42</v>
      </c>
      <c r="B14" s="21">
        <v>760.44</v>
      </c>
      <c r="C14" s="20">
        <v>145.77000000000001</v>
      </c>
      <c r="D14" s="40"/>
      <c r="E14" s="56">
        <v>180</v>
      </c>
      <c r="F14" s="57"/>
    </row>
    <row r="15" spans="1:6" ht="15" customHeight="1" x14ac:dyDescent="0.2">
      <c r="A15" s="17" t="s">
        <v>43</v>
      </c>
      <c r="B15" s="21">
        <v>720.21</v>
      </c>
      <c r="C15" s="21">
        <v>139.66</v>
      </c>
      <c r="D15" s="40"/>
      <c r="E15" s="56">
        <v>140</v>
      </c>
      <c r="F15" s="57"/>
    </row>
    <row r="16" spans="1:6" ht="15" customHeight="1" x14ac:dyDescent="0.2">
      <c r="A16" s="17" t="s">
        <v>44</v>
      </c>
      <c r="B16" s="21">
        <v>670.34</v>
      </c>
      <c r="C16" s="21">
        <v>110.55</v>
      </c>
      <c r="D16" s="40"/>
      <c r="E16" s="56">
        <v>110</v>
      </c>
      <c r="F16" s="57"/>
    </row>
    <row r="17" spans="1:6" ht="15" customHeight="1" x14ac:dyDescent="0.2">
      <c r="A17" s="17" t="s">
        <v>45</v>
      </c>
      <c r="B17" s="21">
        <v>1195</v>
      </c>
      <c r="C17" s="21">
        <v>195.22</v>
      </c>
      <c r="D17" s="40"/>
      <c r="E17" s="56">
        <v>195</v>
      </c>
      <c r="F17" s="57"/>
    </row>
    <row r="18" spans="1:6" ht="15" customHeight="1" x14ac:dyDescent="0.2">
      <c r="A18" s="17" t="s">
        <v>46</v>
      </c>
      <c r="B18" s="21">
        <v>220.2</v>
      </c>
      <c r="C18" s="20">
        <v>31.44</v>
      </c>
      <c r="D18" s="40"/>
      <c r="E18" s="56">
        <v>35</v>
      </c>
      <c r="F18" s="57"/>
    </row>
    <row r="19" spans="1:6" ht="15" customHeight="1" x14ac:dyDescent="0.2">
      <c r="A19" s="17" t="s">
        <v>48</v>
      </c>
      <c r="B19" s="21">
        <v>98</v>
      </c>
      <c r="C19" s="20">
        <v>14.12</v>
      </c>
      <c r="D19" s="40"/>
      <c r="E19" s="56">
        <v>15</v>
      </c>
      <c r="F19" s="57"/>
    </row>
    <row r="20" spans="1:6" ht="15" customHeight="1" x14ac:dyDescent="0.2">
      <c r="A20" s="17" t="s">
        <v>47</v>
      </c>
      <c r="B20" s="21">
        <v>184.22</v>
      </c>
      <c r="C20" s="20">
        <v>30.12</v>
      </c>
      <c r="D20" s="40"/>
      <c r="E20" s="56">
        <v>30</v>
      </c>
      <c r="F20" s="57"/>
    </row>
    <row r="21" spans="1:6" ht="15" customHeight="1" x14ac:dyDescent="0.2">
      <c r="A21" s="17" t="s">
        <v>3</v>
      </c>
      <c r="B21" s="21">
        <v>56.22</v>
      </c>
      <c r="C21" s="20">
        <v>8.15</v>
      </c>
      <c r="D21" s="40"/>
      <c r="E21" s="56">
        <v>10</v>
      </c>
      <c r="F21" s="57"/>
    </row>
    <row r="22" spans="1:6" ht="15" customHeight="1" x14ac:dyDescent="0.2">
      <c r="A22" s="17" t="s">
        <v>65</v>
      </c>
      <c r="B22" s="21">
        <v>0</v>
      </c>
      <c r="C22" s="22">
        <v>0</v>
      </c>
      <c r="D22" s="40"/>
      <c r="E22" s="56">
        <v>0</v>
      </c>
      <c r="F22" s="57"/>
    </row>
    <row r="23" spans="1:6" ht="15" customHeight="1" thickBot="1" x14ac:dyDescent="0.25">
      <c r="A23" s="18"/>
      <c r="B23" s="42"/>
      <c r="C23" s="23"/>
      <c r="D23" s="40"/>
      <c r="E23" s="58"/>
      <c r="F23" s="59"/>
    </row>
    <row r="24" spans="1:6" ht="15" customHeight="1" x14ac:dyDescent="0.2">
      <c r="A24" s="51"/>
      <c r="B24" s="53"/>
      <c r="C24" s="49"/>
      <c r="D24" s="47"/>
      <c r="E24" s="43"/>
      <c r="F24" s="45"/>
    </row>
    <row r="25" spans="1:6" ht="30.75" customHeight="1" thickBot="1" x14ac:dyDescent="0.25">
      <c r="A25" s="52" t="s">
        <v>0</v>
      </c>
      <c r="B25" s="54">
        <f>SUM(B7:B24)</f>
        <v>15903.96</v>
      </c>
      <c r="C25" s="50">
        <f>SUM(C7:C23)</f>
        <v>3042.8999999999996</v>
      </c>
      <c r="D25" s="48"/>
      <c r="E25" s="44" t="s">
        <v>1</v>
      </c>
      <c r="F25" s="46">
        <f>SUM(E7:E23)</f>
        <v>3235</v>
      </c>
    </row>
    <row r="26" spans="1:6" ht="15" customHeight="1" thickBot="1" x14ac:dyDescent="0.25">
      <c r="A26" s="30"/>
      <c r="B26" s="26"/>
      <c r="C26" s="31"/>
      <c r="D26" s="26"/>
      <c r="E26" s="26"/>
      <c r="F26" s="29"/>
    </row>
    <row r="27" spans="1:6" ht="15" customHeight="1" x14ac:dyDescent="0.25">
      <c r="A27" s="24" t="str">
        <f>IF(F25-C25&gt;1,"Überschuß (Guthaben Mieter)","Nachzahlung Mieter")</f>
        <v>Überschuß (Guthaben Mieter)</v>
      </c>
      <c r="B27" s="24"/>
      <c r="C27" s="38">
        <f>IF(F25-C25&lt;1,C25-F25,F25-C25)</f>
        <v>192.10000000000036</v>
      </c>
      <c r="D27" s="26"/>
      <c r="E27" s="26"/>
      <c r="F27" s="29"/>
    </row>
    <row r="28" spans="1:6" ht="15" customHeight="1" thickBot="1" x14ac:dyDescent="0.25">
      <c r="A28" s="25"/>
      <c r="B28" s="25"/>
      <c r="C28" s="39"/>
      <c r="D28" s="27"/>
      <c r="E28" s="28"/>
      <c r="F28" s="55" t="s">
        <v>73</v>
      </c>
    </row>
  </sheetData>
  <mergeCells count="22">
    <mergeCell ref="E5:F6"/>
    <mergeCell ref="B5:B6"/>
    <mergeCell ref="A5:A6"/>
    <mergeCell ref="C5:C6"/>
    <mergeCell ref="D5:D6"/>
    <mergeCell ref="E18:F18"/>
    <mergeCell ref="E7:F7"/>
    <mergeCell ref="E8:F8"/>
    <mergeCell ref="E9:F9"/>
    <mergeCell ref="E10:F10"/>
    <mergeCell ref="E11:F11"/>
    <mergeCell ref="E12:F12"/>
    <mergeCell ref="E13:F13"/>
    <mergeCell ref="E14:F14"/>
    <mergeCell ref="E15:F15"/>
    <mergeCell ref="E16:F16"/>
    <mergeCell ref="E17:F17"/>
    <mergeCell ref="E19:F19"/>
    <mergeCell ref="E20:F20"/>
    <mergeCell ref="E21:F21"/>
    <mergeCell ref="E22:F22"/>
    <mergeCell ref="E23:F23"/>
  </mergeCells>
  <phoneticPr fontId="1" type="noConversion"/>
  <printOptions gridLinesSet="0"/>
  <pageMargins left="0.78749999999999998" right="0.78749999999999998" top="0.39374999999999999" bottom="0.78749999999999998" header="0.4921259845" footer="0.4921259845"/>
  <pageSetup paperSize="9" orientation="portrait" horizontalDpi="360" verticalDpi="360" r:id="rId1"/>
  <headerFooter alignWithMargins="0">
    <oddFooter>&amp;C&amp;"Times New Roman,Standard"Excel Nebenkostenabrechnung Tabelle erstellt durch Mauß Immobilien, Schubaurstr. 17, 81245 München mauss@web.de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1"/>
  <sheetViews>
    <sheetView workbookViewId="0"/>
  </sheetViews>
  <sheetFormatPr baseColWidth="10" defaultRowHeight="12.75" x14ac:dyDescent="0.2"/>
  <cols>
    <col min="1" max="1" width="136.85546875" style="1" customWidth="1"/>
    <col min="2" max="256" width="140.28515625" style="1" customWidth="1"/>
    <col min="257" max="16384" width="11.42578125" style="1"/>
  </cols>
  <sheetData>
    <row r="1" spans="1:1" ht="15" x14ac:dyDescent="0.25">
      <c r="A1" s="37" t="s">
        <v>74</v>
      </c>
    </row>
    <row r="2" spans="1:1" ht="15" x14ac:dyDescent="0.25">
      <c r="A2" s="37" t="s">
        <v>61</v>
      </c>
    </row>
    <row r="4" spans="1:1" x14ac:dyDescent="0.2">
      <c r="A4" s="8" t="s">
        <v>4</v>
      </c>
    </row>
    <row r="5" spans="1:1" ht="38.25" x14ac:dyDescent="0.2">
      <c r="A5" s="6" t="s">
        <v>5</v>
      </c>
    </row>
    <row r="6" spans="1:1" ht="38.25" x14ac:dyDescent="0.2">
      <c r="A6" s="6" t="s">
        <v>6</v>
      </c>
    </row>
    <row r="8" spans="1:1" x14ac:dyDescent="0.2">
      <c r="A8" s="8" t="s">
        <v>7</v>
      </c>
    </row>
    <row r="9" spans="1:1" x14ac:dyDescent="0.2">
      <c r="A9" s="6" t="s">
        <v>8</v>
      </c>
    </row>
    <row r="10" spans="1:1" x14ac:dyDescent="0.2">
      <c r="A10" s="6"/>
    </row>
    <row r="11" spans="1:1" x14ac:dyDescent="0.2">
      <c r="A11" s="8" t="s">
        <v>9</v>
      </c>
    </row>
    <row r="12" spans="1:1" ht="76.5" x14ac:dyDescent="0.2">
      <c r="A12" s="6" t="s">
        <v>10</v>
      </c>
    </row>
    <row r="14" spans="1:1" x14ac:dyDescent="0.2">
      <c r="A14" s="8" t="s">
        <v>11</v>
      </c>
    </row>
    <row r="15" spans="1:1" x14ac:dyDescent="0.2">
      <c r="A15" s="6" t="s">
        <v>12</v>
      </c>
    </row>
    <row r="17" spans="1:1" x14ac:dyDescent="0.2">
      <c r="A17" s="8" t="s">
        <v>13</v>
      </c>
    </row>
    <row r="18" spans="1:1" ht="63.75" x14ac:dyDescent="0.2">
      <c r="A18" s="6" t="s">
        <v>14</v>
      </c>
    </row>
    <row r="20" spans="1:1" x14ac:dyDescent="0.2">
      <c r="A20" s="8" t="s">
        <v>50</v>
      </c>
    </row>
    <row r="21" spans="1:1" x14ac:dyDescent="0.2">
      <c r="A21" s="6" t="s">
        <v>15</v>
      </c>
    </row>
    <row r="23" spans="1:1" x14ac:dyDescent="0.2">
      <c r="A23" s="8" t="s">
        <v>16</v>
      </c>
    </row>
    <row r="24" spans="1:1" ht="38.25" x14ac:dyDescent="0.2">
      <c r="A24" s="6" t="s">
        <v>17</v>
      </c>
    </row>
    <row r="25" spans="1:1" x14ac:dyDescent="0.2">
      <c r="A25" s="6"/>
    </row>
    <row r="26" spans="1:1" x14ac:dyDescent="0.2">
      <c r="A26" s="8" t="s">
        <v>18</v>
      </c>
    </row>
    <row r="27" spans="1:1" ht="25.5" x14ac:dyDescent="0.2">
      <c r="A27" s="6" t="s">
        <v>19</v>
      </c>
    </row>
    <row r="28" spans="1:1" x14ac:dyDescent="0.2">
      <c r="A28" s="6"/>
    </row>
    <row r="29" spans="1:1" x14ac:dyDescent="0.2">
      <c r="A29" s="8" t="s">
        <v>20</v>
      </c>
    </row>
    <row r="30" spans="1:1" ht="38.25" x14ac:dyDescent="0.2">
      <c r="A30" s="6" t="s">
        <v>21</v>
      </c>
    </row>
    <row r="32" spans="1:1" x14ac:dyDescent="0.2">
      <c r="A32" s="8" t="s">
        <v>22</v>
      </c>
    </row>
    <row r="33" spans="1:1" ht="25.5" x14ac:dyDescent="0.2">
      <c r="A33" s="6" t="s">
        <v>23</v>
      </c>
    </row>
    <row r="35" spans="1:1" x14ac:dyDescent="0.2">
      <c r="A35" s="8" t="s">
        <v>24</v>
      </c>
    </row>
    <row r="36" spans="1:1" x14ac:dyDescent="0.2">
      <c r="A36" s="6" t="s">
        <v>25</v>
      </c>
    </row>
    <row r="38" spans="1:1" x14ac:dyDescent="0.2">
      <c r="A38" s="8" t="s">
        <v>26</v>
      </c>
    </row>
    <row r="39" spans="1:1" ht="25.5" x14ac:dyDescent="0.2">
      <c r="A39" s="6" t="s">
        <v>27</v>
      </c>
    </row>
    <row r="41" spans="1:1" x14ac:dyDescent="0.2">
      <c r="A41" s="8" t="s">
        <v>28</v>
      </c>
    </row>
    <row r="42" spans="1:1" ht="25.5" x14ac:dyDescent="0.2">
      <c r="A42" s="6" t="s">
        <v>29</v>
      </c>
    </row>
    <row r="44" spans="1:1" x14ac:dyDescent="0.2">
      <c r="A44" s="8" t="s">
        <v>30</v>
      </c>
    </row>
    <row r="45" spans="1:1" x14ac:dyDescent="0.2">
      <c r="A45" s="6" t="s">
        <v>31</v>
      </c>
    </row>
    <row r="47" spans="1:1" x14ac:dyDescent="0.2">
      <c r="A47" s="8" t="s">
        <v>32</v>
      </c>
    </row>
    <row r="48" spans="1:1" ht="38.25" x14ac:dyDescent="0.2">
      <c r="A48" s="6" t="s">
        <v>33</v>
      </c>
    </row>
    <row r="49" spans="1:1" x14ac:dyDescent="0.2">
      <c r="A49" s="6"/>
    </row>
    <row r="51" spans="1:1" x14ac:dyDescent="0.2">
      <c r="A51" s="7" t="s">
        <v>34</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2" sqref="A2"/>
    </sheetView>
  </sheetViews>
  <sheetFormatPr baseColWidth="10" defaultRowHeight="12.75" x14ac:dyDescent="0.2"/>
  <cols>
    <col min="1" max="1" width="57.7109375" customWidth="1"/>
  </cols>
  <sheetData>
    <row r="1" spans="1:1" ht="24" customHeight="1" x14ac:dyDescent="0.2">
      <c r="A1" s="35" t="s">
        <v>60</v>
      </c>
    </row>
    <row r="2" spans="1:1" ht="84" x14ac:dyDescent="0.2">
      <c r="A2" s="36" t="s">
        <v>66</v>
      </c>
    </row>
    <row r="3" spans="1:1" ht="24" x14ac:dyDescent="0.2">
      <c r="A3" s="36" t="s">
        <v>57</v>
      </c>
    </row>
    <row r="4" spans="1:1" ht="24" x14ac:dyDescent="0.2">
      <c r="A4" s="36" t="s">
        <v>58</v>
      </c>
    </row>
    <row r="5" spans="1:1" ht="36" x14ac:dyDescent="0.2">
      <c r="A5" s="36" t="s">
        <v>72</v>
      </c>
    </row>
    <row r="6" spans="1:1" x14ac:dyDescent="0.2">
      <c r="A6" s="36" t="s">
        <v>67</v>
      </c>
    </row>
    <row r="7" spans="1:1" ht="18" customHeight="1" x14ac:dyDescent="0.2">
      <c r="A7" s="36" t="s">
        <v>68</v>
      </c>
    </row>
    <row r="8" spans="1:1" ht="24.75" customHeight="1" x14ac:dyDescent="0.2">
      <c r="A8" s="36" t="s">
        <v>69</v>
      </c>
    </row>
    <row r="9" spans="1:1" ht="24.75" customHeight="1" x14ac:dyDescent="0.2">
      <c r="A9" s="36" t="s">
        <v>70</v>
      </c>
    </row>
    <row r="10" spans="1:1" ht="36" customHeight="1" x14ac:dyDescent="0.2">
      <c r="A10" s="36" t="s">
        <v>71</v>
      </c>
    </row>
    <row r="11" spans="1:1" ht="24" x14ac:dyDescent="0.2">
      <c r="A11" s="36" t="s">
        <v>59</v>
      </c>
    </row>
    <row r="12" spans="1:1" x14ac:dyDescent="0.2">
      <c r="A12" s="34"/>
    </row>
    <row r="13" spans="1:1" x14ac:dyDescent="0.2">
      <c r="A13" s="34"/>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2014</vt:lpstr>
      <vt:lpstr>Hinweise Kosten</vt:lpstr>
      <vt:lpstr>Hinweise Abrechnung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Ulli</dc:creator>
  <cp:lastModifiedBy>Ulli</cp:lastModifiedBy>
  <cp:lastPrinted>2012-06-02T11:56:01Z</cp:lastPrinted>
  <dcterms:created xsi:type="dcterms:W3CDTF">2005-01-22T21:24:55Z</dcterms:created>
  <dcterms:modified xsi:type="dcterms:W3CDTF">2015-01-20T15:59:26Z</dcterms:modified>
</cp:coreProperties>
</file>