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W\Desktop\IPExcel\"/>
    </mc:Choice>
  </mc:AlternateContent>
  <bookViews>
    <workbookView xWindow="0" yWindow="0" windowWidth="28800" windowHeight="13125"/>
  </bookViews>
  <sheets>
    <sheet name="Lfd. Kosten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 s="1"/>
  <c r="E6" i="1"/>
  <c r="E8" i="1" s="1"/>
  <c r="E10" i="1" l="1"/>
  <c r="E9" i="1"/>
  <c r="E11" i="1" l="1"/>
  <c r="E12" i="1" l="1"/>
  <c r="E19" i="1"/>
  <c r="E20" i="1" s="1"/>
</calcChain>
</file>

<file path=xl/sharedStrings.xml><?xml version="1.0" encoding="utf-8"?>
<sst xmlns="http://schemas.openxmlformats.org/spreadsheetml/2006/main" count="37" uniqueCount="23">
  <si>
    <t>Berechnung</t>
  </si>
  <si>
    <t>Kaufpreis</t>
  </si>
  <si>
    <t xml:space="preserve"> EUR</t>
  </si>
  <si>
    <t>Eigenkapital</t>
  </si>
  <si>
    <t>Gesamtkosten</t>
  </si>
  <si>
    <t>©ImmoPilot</t>
  </si>
  <si>
    <t>EUR</t>
  </si>
  <si>
    <t>Hypo Zins/Jahr</t>
  </si>
  <si>
    <t>Tilgung/Jahr</t>
  </si>
  <si>
    <t>Gesamtaufwand aus Finanzierung/Jahr</t>
  </si>
  <si>
    <t>Gesamtaufwand aus Finanzierung/Monat</t>
  </si>
  <si>
    <t>Nebenkosten</t>
  </si>
  <si>
    <t>Versicherungen/Jahr</t>
  </si>
  <si>
    <t>Strom, Gas, Wasser/Jahr</t>
  </si>
  <si>
    <t>Gesamtaufwand aus Nebenkosten/Jahr</t>
  </si>
  <si>
    <t>Gesamtaufwand aus Nebenkosten/Monat</t>
  </si>
  <si>
    <t>Gesamtaufwand Immobilie/Jahr</t>
  </si>
  <si>
    <t>Gesamtaufwand Immobilie/Monat</t>
  </si>
  <si>
    <t>Laufende Kosten Immobilie</t>
  </si>
  <si>
    <r>
      <t xml:space="preserve">Nebenkosten </t>
    </r>
    <r>
      <rPr>
        <sz val="10"/>
        <color indexed="9"/>
        <rFont val="Calibri"/>
        <family val="2"/>
        <scheme val="minor"/>
      </rPr>
      <t>(Grunderwerbsteuer, Notar, Makler, Grundbuch)</t>
    </r>
  </si>
  <si>
    <r>
      <t xml:space="preserve">Zu finanzieren </t>
    </r>
    <r>
      <rPr>
        <sz val="10"/>
        <color indexed="9"/>
        <rFont val="Calibri"/>
        <family val="2"/>
        <scheme val="minor"/>
      </rPr>
      <t>(Gesamtkosten abzgl. Eigenkapital)</t>
    </r>
  </si>
  <si>
    <r>
      <t>Förderungen/Jahr</t>
    </r>
    <r>
      <rPr>
        <sz val="10"/>
        <color indexed="9"/>
        <rFont val="Calibri"/>
        <family val="2"/>
        <scheme val="minor"/>
      </rPr>
      <t xml:space="preserve"> (Baukindergeld, KfW, etc)</t>
    </r>
  </si>
  <si>
    <t>Wer eine Immobilie kaufen oder bauen möchte, wünscht sich eine Übersicht der gesamten laufenden Kosten, die ihn/sie nach dem Kauf erwarten.  - Wir stellen Ihnen ein wertvolles Rechentool zur Verfügung, mit dem Sie Ihre laufenden Kosten übersichtlich darstellen können, und Ihren finanziellen  Immobilienaufwand somit stets "im Griff" haben.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</si>
</sst>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0_);\(#,##0.00\)"/>
    <numFmt numFmtId="165" formatCode="_-* #,##0.00\ _D_M_-;\-* #,##0.00\ _D_M_-;_-* &quot;-&quot;??\ _D_M_-;_-@_-"/>
    <numFmt numFmtId="166" formatCode="#,##0.00\ _€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name val="Arial"/>
      <family val="2"/>
    </font>
    <font>
      <i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24"/>
      <name val="Arial"/>
      <family val="2"/>
    </font>
    <font>
      <sz val="9"/>
      <color theme="0"/>
      <name val="Calibri"/>
      <family val="2"/>
      <scheme val="minor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sz val="12"/>
      <color indexed="6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4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5" fillId="2" borderId="0" xfId="0" applyFont="1" applyFill="1" applyProtection="1">
      <protection hidden="1"/>
    </xf>
    <xf numFmtId="164" fontId="6" fillId="2" borderId="0" xfId="0" applyNumberFormat="1" applyFont="1" applyFill="1" applyProtection="1">
      <protection hidden="1"/>
    </xf>
    <xf numFmtId="0" fontId="7" fillId="3" borderId="13" xfId="0" applyFont="1" applyFill="1" applyBorder="1" applyProtection="1">
      <protection hidden="1"/>
    </xf>
    <xf numFmtId="0" fontId="2" fillId="3" borderId="13" xfId="0" applyFont="1" applyFill="1" applyBorder="1" applyProtection="1">
      <protection hidden="1"/>
    </xf>
    <xf numFmtId="0" fontId="2" fillId="3" borderId="14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0" fillId="3" borderId="20" xfId="0" applyFill="1" applyBorder="1" applyProtection="1">
      <protection hidden="1"/>
    </xf>
    <xf numFmtId="0" fontId="0" fillId="3" borderId="11" xfId="0" applyFill="1" applyBorder="1" applyProtection="1">
      <protection hidden="1"/>
    </xf>
    <xf numFmtId="0" fontId="9" fillId="3" borderId="13" xfId="0" applyFont="1" applyFill="1" applyBorder="1" applyAlignment="1" applyProtection="1">
      <alignment wrapText="1"/>
      <protection hidden="1"/>
    </xf>
    <xf numFmtId="0" fontId="9" fillId="3" borderId="13" xfId="0" applyFont="1" applyFill="1" applyBorder="1" applyProtection="1">
      <protection hidden="1"/>
    </xf>
    <xf numFmtId="0" fontId="10" fillId="3" borderId="12" xfId="0" applyFont="1" applyFill="1" applyBorder="1" applyProtection="1">
      <protection hidden="1"/>
    </xf>
    <xf numFmtId="0" fontId="14" fillId="2" borderId="13" xfId="0" applyFont="1" applyFill="1" applyBorder="1" applyProtection="1">
      <protection hidden="1"/>
    </xf>
    <xf numFmtId="0" fontId="15" fillId="2" borderId="14" xfId="0" applyFont="1" applyFill="1" applyBorder="1" applyProtection="1">
      <protection hidden="1"/>
    </xf>
    <xf numFmtId="0" fontId="13" fillId="2" borderId="5" xfId="0" applyFont="1" applyFill="1" applyBorder="1" applyAlignment="1" applyProtection="1">
      <alignment horizontal="center"/>
      <protection hidden="1"/>
    </xf>
    <xf numFmtId="0" fontId="13" fillId="2" borderId="15" xfId="0" applyFont="1" applyFill="1" applyBorder="1" applyAlignment="1" applyProtection="1">
      <protection hidden="1"/>
    </xf>
    <xf numFmtId="0" fontId="13" fillId="2" borderId="0" xfId="0" applyFont="1" applyFill="1" applyBorder="1" applyAlignment="1" applyProtection="1">
      <protection hidden="1"/>
    </xf>
    <xf numFmtId="0" fontId="13" fillId="2" borderId="5" xfId="0" applyFont="1" applyFill="1" applyBorder="1" applyAlignment="1" applyProtection="1">
      <protection hidden="1"/>
    </xf>
    <xf numFmtId="10" fontId="16" fillId="2" borderId="6" xfId="0" applyNumberFormat="1" applyFont="1" applyFill="1" applyBorder="1" applyProtection="1">
      <protection locked="0" hidden="1"/>
    </xf>
    <xf numFmtId="0" fontId="15" fillId="2" borderId="0" xfId="0" applyFont="1" applyFill="1" applyBorder="1" applyAlignment="1" applyProtection="1">
      <protection hidden="1"/>
    </xf>
    <xf numFmtId="10" fontId="16" fillId="2" borderId="0" xfId="0" applyNumberFormat="1" applyFont="1" applyFill="1" applyBorder="1" applyProtection="1">
      <protection locked="0" hidden="1"/>
    </xf>
    <xf numFmtId="0" fontId="12" fillId="2" borderId="16" xfId="0" applyFont="1" applyFill="1" applyBorder="1" applyProtection="1">
      <protection hidden="1"/>
    </xf>
    <xf numFmtId="0" fontId="12" fillId="2" borderId="7" xfId="0" applyFont="1" applyFill="1" applyBorder="1" applyProtection="1">
      <protection hidden="1"/>
    </xf>
    <xf numFmtId="165" fontId="12" fillId="2" borderId="7" xfId="0" applyNumberFormat="1" applyFont="1" applyFill="1" applyBorder="1" applyProtection="1">
      <protection hidden="1"/>
    </xf>
    <xf numFmtId="0" fontId="13" fillId="2" borderId="7" xfId="0" applyFont="1" applyFill="1" applyBorder="1" applyProtection="1">
      <protection hidden="1"/>
    </xf>
    <xf numFmtId="0" fontId="13" fillId="2" borderId="16" xfId="0" applyFont="1" applyFill="1" applyBorder="1" applyProtection="1">
      <protection hidden="1"/>
    </xf>
    <xf numFmtId="0" fontId="13" fillId="2" borderId="15" xfId="0" applyFont="1" applyFill="1" applyBorder="1" applyProtection="1">
      <protection hidden="1"/>
    </xf>
    <xf numFmtId="0" fontId="13" fillId="2" borderId="0" xfId="0" applyFont="1" applyFill="1" applyBorder="1" applyProtection="1">
      <protection hidden="1"/>
    </xf>
    <xf numFmtId="0" fontId="13" fillId="2" borderId="17" xfId="0" applyFont="1" applyFill="1" applyBorder="1" applyProtection="1">
      <protection hidden="1"/>
    </xf>
    <xf numFmtId="0" fontId="13" fillId="2" borderId="4" xfId="0" applyFont="1" applyFill="1" applyBorder="1" applyProtection="1">
      <protection hidden="1"/>
    </xf>
    <xf numFmtId="0" fontId="16" fillId="2" borderId="5" xfId="0" applyFont="1" applyFill="1" applyBorder="1" applyAlignment="1" applyProtection="1">
      <alignment horizontal="center"/>
      <protection hidden="1"/>
    </xf>
    <xf numFmtId="0" fontId="12" fillId="2" borderId="15" xfId="0" applyFont="1" applyFill="1" applyBorder="1" applyProtection="1">
      <protection hidden="1"/>
    </xf>
    <xf numFmtId="0" fontId="16" fillId="2" borderId="19" xfId="0" applyFont="1" applyFill="1" applyBorder="1" applyAlignment="1" applyProtection="1">
      <alignment horizontal="center"/>
      <protection hidden="1"/>
    </xf>
    <xf numFmtId="166" fontId="16" fillId="2" borderId="6" xfId="1" applyNumberFormat="1" applyFont="1" applyFill="1" applyBorder="1" applyAlignment="1" applyProtection="1">
      <alignment readingOrder="2"/>
      <protection locked="0"/>
    </xf>
    <xf numFmtId="166" fontId="16" fillId="2" borderId="2" xfId="1" applyNumberFormat="1" applyFont="1" applyFill="1" applyBorder="1" applyAlignment="1" applyProtection="1">
      <alignment readingOrder="2"/>
      <protection locked="0"/>
    </xf>
    <xf numFmtId="166" fontId="17" fillId="2" borderId="0" xfId="1" applyNumberFormat="1" applyFont="1" applyFill="1" applyBorder="1" applyAlignment="1" applyProtection="1">
      <alignment readingOrder="2"/>
      <protection locked="0"/>
    </xf>
    <xf numFmtId="166" fontId="16" fillId="2" borderId="1" xfId="1" applyNumberFormat="1" applyFont="1" applyFill="1" applyBorder="1" applyAlignment="1" applyProtection="1">
      <alignment readingOrder="2"/>
      <protection locked="0"/>
    </xf>
    <xf numFmtId="4" fontId="17" fillId="2" borderId="6" xfId="0" applyNumberFormat="1" applyFont="1" applyFill="1" applyBorder="1" applyAlignment="1" applyProtection="1">
      <alignment horizontal="center" readingOrder="2"/>
      <protection locked="0"/>
    </xf>
    <xf numFmtId="0" fontId="0" fillId="2" borderId="0" xfId="0" applyFill="1" applyBorder="1" applyProtection="1"/>
    <xf numFmtId="0" fontId="5" fillId="2" borderId="0" xfId="0" applyFont="1" applyFill="1" applyBorder="1" applyProtection="1"/>
    <xf numFmtId="0" fontId="8" fillId="2" borderId="0" xfId="0" applyFont="1" applyFill="1" applyBorder="1" applyAlignment="1" applyProtection="1">
      <alignment vertical="center"/>
    </xf>
    <xf numFmtId="0" fontId="12" fillId="2" borderId="18" xfId="0" applyFont="1" applyFill="1" applyBorder="1" applyProtection="1">
      <protection locked="0"/>
    </xf>
    <xf numFmtId="0" fontId="13" fillId="2" borderId="10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166" fontId="16" fillId="2" borderId="2" xfId="1" applyNumberFormat="1" applyFont="1" applyFill="1" applyBorder="1" applyAlignment="1" applyProtection="1">
      <alignment readingOrder="2"/>
    </xf>
    <xf numFmtId="166" fontId="17" fillId="2" borderId="6" xfId="1" applyNumberFormat="1" applyFont="1" applyFill="1" applyBorder="1" applyAlignment="1" applyProtection="1">
      <alignment readingOrder="2"/>
    </xf>
    <xf numFmtId="4" fontId="17" fillId="2" borderId="6" xfId="0" applyNumberFormat="1" applyFont="1" applyFill="1" applyBorder="1" applyAlignment="1" applyProtection="1">
      <alignment horizontal="center" readingOrder="2"/>
    </xf>
    <xf numFmtId="43" fontId="18" fillId="2" borderId="6" xfId="0" applyNumberFormat="1" applyFont="1" applyFill="1" applyBorder="1" applyAlignment="1" applyProtection="1">
      <alignment horizontal="center" readingOrder="2"/>
    </xf>
    <xf numFmtId="0" fontId="12" fillId="2" borderId="12" xfId="0" applyFont="1" applyFill="1" applyBorder="1" applyProtection="1"/>
    <xf numFmtId="0" fontId="12" fillId="2" borderId="13" xfId="0" applyFont="1" applyFill="1" applyBorder="1" applyProtection="1"/>
    <xf numFmtId="0" fontId="13" fillId="2" borderId="13" xfId="0" applyFont="1" applyFill="1" applyBorder="1" applyProtection="1"/>
    <xf numFmtId="0" fontId="13" fillId="2" borderId="15" xfId="0" applyFont="1" applyFill="1" applyBorder="1" applyAlignment="1" applyProtection="1"/>
    <xf numFmtId="0" fontId="13" fillId="2" borderId="0" xfId="0" applyFont="1" applyFill="1" applyBorder="1" applyAlignment="1" applyProtection="1"/>
    <xf numFmtId="0" fontId="13" fillId="2" borderId="5" xfId="0" applyFont="1" applyFill="1" applyBorder="1" applyAlignment="1" applyProtection="1"/>
    <xf numFmtId="0" fontId="19" fillId="3" borderId="15" xfId="0" applyFont="1" applyFill="1" applyBorder="1" applyAlignment="1" applyProtection="1">
      <alignment horizontal="left" vertical="top" wrapText="1"/>
      <protection hidden="1"/>
    </xf>
    <xf numFmtId="0" fontId="15" fillId="3" borderId="0" xfId="0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left" vertical="top" wrapText="1"/>
    </xf>
    <xf numFmtId="0" fontId="15" fillId="3" borderId="15" xfId="0" applyFont="1" applyFill="1" applyBorder="1" applyAlignment="1">
      <alignment horizontal="left" vertical="top" wrapText="1"/>
    </xf>
    <xf numFmtId="0" fontId="13" fillId="2" borderId="15" xfId="0" applyFont="1" applyFill="1" applyBorder="1" applyAlignment="1" applyProtection="1"/>
    <xf numFmtId="0" fontId="13" fillId="2" borderId="0" xfId="0" applyFont="1" applyFill="1" applyBorder="1" applyAlignment="1" applyProtection="1"/>
    <xf numFmtId="0" fontId="13" fillId="2" borderId="5" xfId="0" applyFont="1" applyFill="1" applyBorder="1" applyAlignment="1" applyProtection="1"/>
    <xf numFmtId="0" fontId="13" fillId="2" borderId="15" xfId="0" applyFont="1" applyFill="1" applyBorder="1" applyAlignment="1" applyProtection="1">
      <protection hidden="1"/>
    </xf>
    <xf numFmtId="0" fontId="15" fillId="2" borderId="5" xfId="0" applyFont="1" applyFill="1" applyBorder="1" applyAlignment="1" applyProtection="1">
      <protection hidden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E4" sqref="E4"/>
    </sheetView>
  </sheetViews>
  <sheetFormatPr baseColWidth="10" defaultRowHeight="15" x14ac:dyDescent="0.25"/>
  <cols>
    <col min="4" max="4" width="32.7109375" customWidth="1"/>
    <col min="5" max="5" width="13" bestFit="1" customWidth="1"/>
    <col min="6" max="6" width="6.5703125" customWidth="1"/>
    <col min="7" max="7" width="2.28515625" customWidth="1"/>
    <col min="8" max="8" width="2.42578125" customWidth="1"/>
    <col min="9" max="9" width="2.140625" customWidth="1"/>
    <col min="12" max="12" width="4.7109375" customWidth="1"/>
    <col min="13" max="13" width="1.5703125" customWidth="1"/>
    <col min="16" max="24" width="11.42578125" customWidth="1"/>
  </cols>
  <sheetData>
    <row r="1" spans="1:13" ht="33.75" x14ac:dyDescent="0.5">
      <c r="A1" s="17" t="s">
        <v>18</v>
      </c>
      <c r="B1" s="15"/>
      <c r="C1" s="15"/>
      <c r="D1" s="16"/>
      <c r="E1" s="7"/>
      <c r="F1" s="8"/>
      <c r="G1" s="8"/>
      <c r="H1" s="8"/>
      <c r="I1" s="8"/>
      <c r="J1" s="8"/>
      <c r="K1" s="8"/>
      <c r="L1" s="8"/>
      <c r="M1" s="9"/>
    </row>
    <row r="2" spans="1:13" x14ac:dyDescent="0.25">
      <c r="A2" s="10"/>
      <c r="B2" s="1"/>
      <c r="C2" s="1"/>
      <c r="D2" s="1"/>
      <c r="E2" s="1"/>
      <c r="F2" s="2"/>
      <c r="G2" s="2"/>
      <c r="H2" s="2"/>
      <c r="I2" s="11"/>
      <c r="J2" s="11"/>
      <c r="K2" s="11"/>
      <c r="L2" s="11"/>
      <c r="M2" s="11"/>
    </row>
    <row r="3" spans="1:13" ht="15.75" x14ac:dyDescent="0.25">
      <c r="A3" s="3"/>
      <c r="B3" s="55" t="s">
        <v>0</v>
      </c>
      <c r="C3" s="56"/>
      <c r="D3" s="57"/>
      <c r="E3" s="18"/>
      <c r="F3" s="19"/>
      <c r="G3" s="2"/>
      <c r="H3" s="12"/>
      <c r="I3" s="6"/>
      <c r="J3" s="61" t="s">
        <v>22</v>
      </c>
      <c r="K3" s="62"/>
      <c r="L3" s="63"/>
      <c r="M3" s="6"/>
    </row>
    <row r="4" spans="1:13" ht="15.75" x14ac:dyDescent="0.25">
      <c r="A4" s="3"/>
      <c r="B4" s="65" t="s">
        <v>1</v>
      </c>
      <c r="C4" s="66"/>
      <c r="D4" s="67"/>
      <c r="E4" s="39">
        <v>480000</v>
      </c>
      <c r="F4" s="20" t="s">
        <v>2</v>
      </c>
      <c r="G4" s="2"/>
      <c r="H4" s="13"/>
      <c r="I4" s="5"/>
      <c r="J4" s="64"/>
      <c r="K4" s="62"/>
      <c r="L4" s="63"/>
      <c r="M4" s="6"/>
    </row>
    <row r="5" spans="1:13" ht="15.75" x14ac:dyDescent="0.25">
      <c r="A5" s="3"/>
      <c r="B5" s="58" t="s">
        <v>19</v>
      </c>
      <c r="C5" s="59"/>
      <c r="D5" s="60"/>
      <c r="E5" s="40">
        <v>45000</v>
      </c>
      <c r="F5" s="20" t="s">
        <v>2</v>
      </c>
      <c r="G5" s="2"/>
      <c r="H5" s="13"/>
      <c r="I5" s="5"/>
      <c r="J5" s="64"/>
      <c r="K5" s="62"/>
      <c r="L5" s="63"/>
      <c r="M5" s="6"/>
    </row>
    <row r="6" spans="1:13" ht="15.75" x14ac:dyDescent="0.25">
      <c r="A6" s="3"/>
      <c r="B6" s="58" t="s">
        <v>4</v>
      </c>
      <c r="C6" s="59"/>
      <c r="D6" s="60"/>
      <c r="E6" s="51">
        <f>E4+E5</f>
        <v>525000</v>
      </c>
      <c r="F6" s="20" t="s">
        <v>2</v>
      </c>
      <c r="G6" s="2"/>
      <c r="H6" s="13"/>
      <c r="I6" s="5"/>
      <c r="J6" s="64"/>
      <c r="K6" s="62"/>
      <c r="L6" s="63"/>
      <c r="M6" s="6"/>
    </row>
    <row r="7" spans="1:13" ht="15.75" x14ac:dyDescent="0.25">
      <c r="A7" s="3"/>
      <c r="B7" s="21" t="s">
        <v>3</v>
      </c>
      <c r="C7" s="22"/>
      <c r="D7" s="23"/>
      <c r="E7" s="40">
        <v>55000</v>
      </c>
      <c r="F7" s="20" t="s">
        <v>2</v>
      </c>
      <c r="G7" s="2"/>
      <c r="H7" s="13"/>
      <c r="I7" s="5"/>
      <c r="J7" s="64"/>
      <c r="K7" s="62"/>
      <c r="L7" s="63"/>
      <c r="M7" s="6"/>
    </row>
    <row r="8" spans="1:13" ht="15.75" x14ac:dyDescent="0.25">
      <c r="A8" s="3"/>
      <c r="B8" s="21" t="s">
        <v>20</v>
      </c>
      <c r="C8" s="22"/>
      <c r="D8" s="23"/>
      <c r="E8" s="51">
        <f>E6-E7</f>
        <v>470000</v>
      </c>
      <c r="F8" s="20" t="s">
        <v>2</v>
      </c>
      <c r="G8" s="2"/>
      <c r="H8" s="13"/>
      <c r="I8" s="5"/>
      <c r="J8" s="64"/>
      <c r="K8" s="62"/>
      <c r="L8" s="63"/>
      <c r="M8" s="6"/>
    </row>
    <row r="9" spans="1:13" ht="15.75" x14ac:dyDescent="0.25">
      <c r="A9" s="3"/>
      <c r="B9" s="68" t="s">
        <v>7</v>
      </c>
      <c r="C9" s="69"/>
      <c r="D9" s="24">
        <v>2.3E-2</v>
      </c>
      <c r="E9" s="51">
        <f>E8*D9</f>
        <v>10810</v>
      </c>
      <c r="F9" s="20" t="s">
        <v>2</v>
      </c>
      <c r="G9" s="1"/>
      <c r="H9" s="13"/>
      <c r="I9" s="5"/>
      <c r="J9" s="64"/>
      <c r="K9" s="62"/>
      <c r="L9" s="63"/>
      <c r="M9" s="6"/>
    </row>
    <row r="10" spans="1:13" ht="15.75" x14ac:dyDescent="0.25">
      <c r="A10" s="3"/>
      <c r="B10" s="21" t="s">
        <v>8</v>
      </c>
      <c r="C10" s="25"/>
      <c r="D10" s="26">
        <v>2.5000000000000001E-2</v>
      </c>
      <c r="E10" s="51">
        <f>E8*D10</f>
        <v>11750</v>
      </c>
      <c r="F10" s="20" t="s">
        <v>2</v>
      </c>
      <c r="G10" s="1"/>
      <c r="H10" s="13"/>
      <c r="I10" s="5"/>
      <c r="J10" s="64"/>
      <c r="K10" s="62"/>
      <c r="L10" s="63"/>
      <c r="M10" s="6"/>
    </row>
    <row r="11" spans="1:13" ht="15.75" x14ac:dyDescent="0.25">
      <c r="A11" s="3"/>
      <c r="B11" s="27" t="s">
        <v>9</v>
      </c>
      <c r="C11" s="28"/>
      <c r="D11" s="29"/>
      <c r="E11" s="52">
        <f>E9+E10</f>
        <v>22560</v>
      </c>
      <c r="F11" s="20" t="s">
        <v>2</v>
      </c>
      <c r="G11" s="2"/>
      <c r="H11" s="13"/>
      <c r="I11" s="5"/>
      <c r="J11" s="64"/>
      <c r="K11" s="62"/>
      <c r="L11" s="63"/>
      <c r="M11" s="6"/>
    </row>
    <row r="12" spans="1:13" ht="15.75" x14ac:dyDescent="0.25">
      <c r="A12" s="3"/>
      <c r="B12" s="27" t="s">
        <v>10</v>
      </c>
      <c r="C12" s="30"/>
      <c r="D12" s="30"/>
      <c r="E12" s="52">
        <f xml:space="preserve"> E11/12</f>
        <v>1880</v>
      </c>
      <c r="F12" s="20" t="s">
        <v>2</v>
      </c>
      <c r="G12" s="2"/>
      <c r="H12" s="13"/>
      <c r="I12" s="5"/>
      <c r="J12" s="64"/>
      <c r="K12" s="62"/>
      <c r="L12" s="63"/>
      <c r="M12" s="6"/>
    </row>
    <row r="13" spans="1:13" ht="15.75" x14ac:dyDescent="0.25">
      <c r="A13" s="3"/>
      <c r="B13" s="27" t="s">
        <v>11</v>
      </c>
      <c r="C13" s="30"/>
      <c r="D13" s="30"/>
      <c r="E13" s="41"/>
      <c r="F13" s="20"/>
      <c r="G13" s="2"/>
      <c r="H13" s="13"/>
      <c r="I13" s="5"/>
      <c r="J13" s="64"/>
      <c r="K13" s="62"/>
      <c r="L13" s="63"/>
      <c r="M13" s="6"/>
    </row>
    <row r="14" spans="1:13" ht="15.75" x14ac:dyDescent="0.25">
      <c r="A14" s="3"/>
      <c r="B14" s="31" t="s">
        <v>12</v>
      </c>
      <c r="C14" s="30"/>
      <c r="D14" s="30"/>
      <c r="E14" s="39">
        <v>2000</v>
      </c>
      <c r="F14" s="20" t="s">
        <v>2</v>
      </c>
      <c r="G14" s="2"/>
      <c r="H14" s="13"/>
      <c r="I14" s="5"/>
      <c r="J14" s="64"/>
      <c r="K14" s="62"/>
      <c r="L14" s="63"/>
      <c r="M14" s="6"/>
    </row>
    <row r="15" spans="1:13" ht="15.75" x14ac:dyDescent="0.25">
      <c r="A15" s="3"/>
      <c r="B15" s="32" t="s">
        <v>13</v>
      </c>
      <c r="C15" s="33"/>
      <c r="D15" s="33"/>
      <c r="E15" s="42">
        <v>1500</v>
      </c>
      <c r="F15" s="20" t="s">
        <v>2</v>
      </c>
      <c r="G15" s="2"/>
      <c r="H15" s="13"/>
      <c r="I15" s="5"/>
      <c r="J15" s="64"/>
      <c r="K15" s="62"/>
      <c r="L15" s="63"/>
      <c r="M15" s="6"/>
    </row>
    <row r="16" spans="1:13" ht="15.75" x14ac:dyDescent="0.25">
      <c r="A16" s="3"/>
      <c r="B16" s="34" t="s">
        <v>14</v>
      </c>
      <c r="C16" s="35"/>
      <c r="D16" s="35"/>
      <c r="E16" s="53">
        <f>E14+E15</f>
        <v>3500</v>
      </c>
      <c r="F16" s="36" t="s">
        <v>2</v>
      </c>
      <c r="G16" s="2"/>
      <c r="H16" s="13"/>
      <c r="I16" s="5"/>
      <c r="J16" s="64"/>
      <c r="K16" s="62"/>
      <c r="L16" s="63"/>
      <c r="M16" s="6"/>
    </row>
    <row r="17" spans="1:13" ht="15.75" x14ac:dyDescent="0.25">
      <c r="A17" s="3"/>
      <c r="B17" s="32" t="s">
        <v>15</v>
      </c>
      <c r="C17" s="33"/>
      <c r="D17" s="33"/>
      <c r="E17" s="53">
        <f>E16/12</f>
        <v>291.66666666666669</v>
      </c>
      <c r="F17" s="36" t="s">
        <v>2</v>
      </c>
      <c r="G17" s="2"/>
      <c r="H17" s="13"/>
      <c r="I17" s="5"/>
      <c r="J17" s="64"/>
      <c r="K17" s="62"/>
      <c r="L17" s="63"/>
      <c r="M17" s="6"/>
    </row>
    <row r="18" spans="1:13" ht="15.75" x14ac:dyDescent="0.25">
      <c r="A18" s="3"/>
      <c r="B18" s="32" t="s">
        <v>21</v>
      </c>
      <c r="C18" s="33"/>
      <c r="D18" s="33"/>
      <c r="E18" s="43">
        <v>3000</v>
      </c>
      <c r="F18" s="36" t="s">
        <v>6</v>
      </c>
      <c r="G18" s="2"/>
      <c r="H18" s="13"/>
      <c r="I18" s="5"/>
      <c r="J18" s="64"/>
      <c r="K18" s="62"/>
      <c r="L18" s="63"/>
      <c r="M18" s="6"/>
    </row>
    <row r="19" spans="1:13" ht="15.75" x14ac:dyDescent="0.25">
      <c r="A19" s="3"/>
      <c r="B19" s="37" t="s">
        <v>16</v>
      </c>
      <c r="C19" s="33"/>
      <c r="D19" s="33"/>
      <c r="E19" s="52">
        <f>E11+E14+E15-E18</f>
        <v>23060</v>
      </c>
      <c r="F19" s="20" t="s">
        <v>2</v>
      </c>
      <c r="G19" s="2"/>
      <c r="H19" s="13"/>
      <c r="I19" s="5"/>
      <c r="J19" s="64"/>
      <c r="K19" s="62"/>
      <c r="L19" s="63"/>
      <c r="M19" s="6"/>
    </row>
    <row r="20" spans="1:13" ht="15.75" x14ac:dyDescent="0.25">
      <c r="A20" s="3"/>
      <c r="B20" s="47" t="s">
        <v>17</v>
      </c>
      <c r="C20" s="48"/>
      <c r="D20" s="48"/>
      <c r="E20" s="54">
        <f>E19/12</f>
        <v>1921.6666666666667</v>
      </c>
      <c r="F20" s="38" t="s">
        <v>2</v>
      </c>
      <c r="G20" s="2"/>
      <c r="H20" s="14"/>
      <c r="I20" s="5"/>
      <c r="J20" s="64"/>
      <c r="K20" s="62"/>
      <c r="L20" s="63"/>
      <c r="M20" s="6"/>
    </row>
    <row r="21" spans="1:13" x14ac:dyDescent="0.25">
      <c r="A21" s="4"/>
      <c r="B21" s="49" t="s">
        <v>5</v>
      </c>
      <c r="C21" s="50"/>
      <c r="D21" s="50"/>
      <c r="E21" s="45"/>
      <c r="F21" s="44"/>
      <c r="G21" s="44"/>
      <c r="H21" s="44"/>
      <c r="I21" s="44"/>
      <c r="J21" s="46"/>
      <c r="K21" s="44"/>
      <c r="L21" s="44"/>
      <c r="M21" s="44"/>
    </row>
  </sheetData>
  <sheetProtection algorithmName="SHA-512" hashValue="XVcLWneI35cUvyjBcqDW7k/LV1bKAy5gSXpVV9HVtKYphTrwibSyBH1bPD3oH8PqSadAC1CGoG7n5YPHH+Pz5g==" saltValue="i2djgmio2VPm87ISns6mlw==" spinCount="100000" sheet="1" objects="1" scenarios="1"/>
  <mergeCells count="3">
    <mergeCell ref="J3:L20"/>
    <mergeCell ref="B4:D4"/>
    <mergeCell ref="B9:C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Lfd. Kosten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</dc:creator>
  <cp:lastModifiedBy>UW</cp:lastModifiedBy>
  <dcterms:created xsi:type="dcterms:W3CDTF">2020-02-10T08:02:40Z</dcterms:created>
  <dcterms:modified xsi:type="dcterms:W3CDTF">2020-02-13T06:26:05Z</dcterms:modified>
</cp:coreProperties>
</file>